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'DC37'!$A$1:$K$48</definedName>
    <definedName name="_xlnm.Print_Area" localSheetId="12">'DC38'!$A$1:$K$48</definedName>
    <definedName name="_xlnm.Print_Area" localSheetId="18">'DC39'!$A$1:$K$48</definedName>
    <definedName name="_xlnm.Print_Area" localSheetId="22">'DC40'!$A$1:$K$48</definedName>
    <definedName name="_xlnm.Print_Area" localSheetId="1">'NW371'!$A$1:$K$48</definedName>
    <definedName name="_xlnm.Print_Area" localSheetId="2">'NW372'!$A$1:$K$48</definedName>
    <definedName name="_xlnm.Print_Area" localSheetId="3">'NW373'!$A$1:$K$48</definedName>
    <definedName name="_xlnm.Print_Area" localSheetId="4">'NW374'!$A$1:$K$48</definedName>
    <definedName name="_xlnm.Print_Area" localSheetId="5">'NW375'!$A$1:$K$48</definedName>
    <definedName name="_xlnm.Print_Area" localSheetId="7">'NW381'!$A$1:$K$48</definedName>
    <definedName name="_xlnm.Print_Area" localSheetId="8">'NW382'!$A$1:$K$48</definedName>
    <definedName name="_xlnm.Print_Area" localSheetId="9">'NW383'!$A$1:$K$48</definedName>
    <definedName name="_xlnm.Print_Area" localSheetId="10">'NW384'!$A$1:$K$48</definedName>
    <definedName name="_xlnm.Print_Area" localSheetId="11">'NW385'!$A$1:$K$48</definedName>
    <definedName name="_xlnm.Print_Area" localSheetId="13">'NW392'!$A$1:$K$48</definedName>
    <definedName name="_xlnm.Print_Area" localSheetId="14">'NW393'!$A$1:$K$48</definedName>
    <definedName name="_xlnm.Print_Area" localSheetId="15">'NW394'!$A$1:$K$48</definedName>
    <definedName name="_xlnm.Print_Area" localSheetId="16">'NW396'!$A$1:$K$48</definedName>
    <definedName name="_xlnm.Print_Area" localSheetId="17">'NW397'!$A$1:$K$48</definedName>
    <definedName name="_xlnm.Print_Area" localSheetId="19">'NW403'!$A$1:$K$48</definedName>
    <definedName name="_xlnm.Print_Area" localSheetId="20">'NW404'!$A$1:$K$48</definedName>
    <definedName name="_xlnm.Print_Area" localSheetId="21">'NW405'!$A$1:$K$48</definedName>
    <definedName name="_xlnm.Print_Area" localSheetId="0">'Summary'!$A$1:$K$48</definedName>
  </definedNames>
  <calcPr fullCalcOnLoad="1"/>
</workbook>
</file>

<file path=xl/sharedStrings.xml><?xml version="1.0" encoding="utf-8"?>
<sst xmlns="http://schemas.openxmlformats.org/spreadsheetml/2006/main" count="1587" uniqueCount="75">
  <si>
    <t>North West: Moretele(NW371) - Table SA24 Summary of Personnel Numbers for 4th Quarter ended 30 June 2019</t>
  </si>
  <si>
    <t>Summary of Personnel Numbers</t>
  </si>
  <si>
    <t>Ref</t>
  </si>
  <si>
    <t>2017/18</t>
  </si>
  <si>
    <t>Current year 2018/19</t>
  </si>
  <si>
    <t>Next year 2019/20</t>
  </si>
  <si>
    <t>Number</t>
  </si>
  <si>
    <t>1</t>
  </si>
  <si>
    <t>Positions</t>
  </si>
  <si>
    <t>Permanent Employees</t>
  </si>
  <si>
    <t>Contract Employees</t>
  </si>
  <si>
    <t>Municipal Council and Boards of Municipal Entities</t>
  </si>
  <si>
    <t>Councillors (Political Office Bearers plus Other Councillors)</t>
  </si>
  <si>
    <t>Board Members of municipal entities</t>
  </si>
  <si>
    <t>3</t>
  </si>
  <si>
    <t>Municipal employees</t>
  </si>
  <si>
    <t>4</t>
  </si>
  <si>
    <t>Municipal Manager and Senior Managers</t>
  </si>
  <si>
    <t>2</t>
  </si>
  <si>
    <t>Other Managers</t>
  </si>
  <si>
    <t>6</t>
  </si>
  <si>
    <t>Professionals</t>
  </si>
  <si>
    <t>Finance</t>
  </si>
  <si>
    <t>Spatial/town planning</t>
  </si>
  <si>
    <t>Information Technology</t>
  </si>
  <si>
    <t>Roads</t>
  </si>
  <si>
    <t>Electricity</t>
  </si>
  <si>
    <t>Water</t>
  </si>
  <si>
    <t>Sanitation</t>
  </si>
  <si>
    <t>Refuse</t>
  </si>
  <si>
    <t>Other</t>
  </si>
  <si>
    <t>Technicians</t>
  </si>
  <si>
    <t>Clerks (Clerical and administrative)</t>
  </si>
  <si>
    <t>Service and sales workers</t>
  </si>
  <si>
    <t>Skilled agricultural and fishery workers</t>
  </si>
  <si>
    <t>Craft and related trades</t>
  </si>
  <si>
    <t>Plant and Machine Operators</t>
  </si>
  <si>
    <t>Elementary Occupations</t>
  </si>
  <si>
    <t>TOTAL PERSONNEL NUMBERS</t>
  </si>
  <si>
    <t>% increase</t>
  </si>
  <si>
    <t>Total municipal employees headcount</t>
  </si>
  <si>
    <t>5</t>
  </si>
  <si>
    <t>Finance personnel headcount</t>
  </si>
  <si>
    <t>7</t>
  </si>
  <si>
    <t>Human Resources personnel headcount</t>
  </si>
  <si>
    <t>North West: Madibeng(NW372) - Table SA24 Summary of Personnel Numbers for 4th Quarter ended 30 June 2019</t>
  </si>
  <si>
    <t>North West: Rustenburg(NW373) - Table SA24 Summary of Personnel Numbers for 4th Quarter ended 30 June 2019</t>
  </si>
  <si>
    <t>North West: Kgetlengrivier(NW374) - Table SA24 Summary of Personnel Numbers for 4th Quarter ended 30 June 2019</t>
  </si>
  <si>
    <t>North West: Moses Kotane(NW375) - Table SA24 Summary of Personnel Numbers for 4th Quarter ended 30 June 2019</t>
  </si>
  <si>
    <t>North West: Bojanala Platinum(DC37) - Table SA24 Summary of Personnel Numbers for 4th Quarter ended 30 June 2019</t>
  </si>
  <si>
    <t>North West: Ratlou(NW381) - Table SA24 Summary of Personnel Numbers for 4th Quarter ended 30 June 2019</t>
  </si>
  <si>
    <t>North West: Tswaing(NW382) - Table SA24 Summary of Personnel Numbers for 4th Quarter ended 30 June 2019</t>
  </si>
  <si>
    <t>North West: Mafikeng(NW383) - Table SA24 Summary of Personnel Numbers for 4th Quarter ended 30 June 2019</t>
  </si>
  <si>
    <t>North West: Ditsobotla(NW384) - Table SA24 Summary of Personnel Numbers for 4th Quarter ended 30 June 2019</t>
  </si>
  <si>
    <t>North West: Ramotshere Moiloa(NW385) - Table SA24 Summary of Personnel Numbers for 4th Quarter ended 30 June 2019</t>
  </si>
  <si>
    <t>North West: Ngaka Modiri Molema(DC38) - Table SA24 Summary of Personnel Numbers for 4th Quarter ended 30 June 2019</t>
  </si>
  <si>
    <t>North West: Naledi (NW)(NW392) - Table SA24 Summary of Personnel Numbers for 4th Quarter ended 30 June 2019</t>
  </si>
  <si>
    <t>North West: Mamusa(NW393) - Table SA24 Summary of Personnel Numbers for 4th Quarter ended 30 June 2019</t>
  </si>
  <si>
    <t>North West: Greater Taung(NW394) - Table SA24 Summary of Personnel Numbers for 4th Quarter ended 30 June 2019</t>
  </si>
  <si>
    <t>North West: Lekwa-Teemane(NW396) - Table SA24 Summary of Personnel Numbers for 4th Quarter ended 30 June 2019</t>
  </si>
  <si>
    <t>North West: Kagisano-Molopo(NW397) - Table SA24 Summary of Personnel Numbers for 4th Quarter ended 30 June 2019</t>
  </si>
  <si>
    <t>North West: Dr Ruth Segomotsi Mompati(DC39) - Table SA24 Summary of Personnel Numbers for 4th Quarter ended 30 June 2019</t>
  </si>
  <si>
    <t>North West: City of Matlosana(NW403) - Table SA24 Summary of Personnel Numbers for 4th Quarter ended 30 June 2019</t>
  </si>
  <si>
    <t>North West: Maquassi Hills(NW404) - Table SA24 Summary of Personnel Numbers for 4th Quarter ended 30 June 2019</t>
  </si>
  <si>
    <t>North West: J B Marks(NW405) - Table SA24 Summary of Personnel Numbers for 4th Quarter ended 30 June 2019</t>
  </si>
  <si>
    <t>North West: Dr Kenneth Kaunda(DC40) - Table SA24 Summary of Personnel Numbers for 4th Quarter ended 30 June 2019</t>
  </si>
  <si>
    <t>Summary - SA24 Summary of Personnel Numbers for 4th Quarter ended 30 June 2019</t>
  </si>
  <si>
    <t>References</t>
  </si>
  <si>
    <t>1. Full Time Equivalent (FTE). E.g. One full time person = 1FTE. A person working half time (say 4 hours out of 8) = 0.5FTE.</t>
  </si>
  <si>
    <t>2. s57 of the Systems Act</t>
  </si>
  <si>
    <t>3. Include only in Consolidated Statements</t>
  </si>
  <si>
    <t>4. Include municipal entity employees in Consolidated Statements</t>
  </si>
  <si>
    <t>5. Include headcount (number fo persons, Not FTE) of managers and staff only (exclude councillors)</t>
  </si>
  <si>
    <t>6. Managers who provide the direction of a critical technical function</t>
  </si>
  <si>
    <t>7. Total number of employees working on these functions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</si>
</sst>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_);\(#,###.0\);"/>
    <numFmt numFmtId="178" formatCode="_(* #,##0,_);_(* \(#,##0,\);_(* &quot;–&quot;?_);_(@_)"/>
    <numFmt numFmtId="179" formatCode="_(* #,##0_);_(* \(#,##0\);_(* &quot;–&quot;?_);_(@_)"/>
    <numFmt numFmtId="180" formatCode="0.0\%;\(0.0\%\);_(* &quot;-&quot;_)"/>
    <numFmt numFmtId="181" formatCode="_(* #,##0_);_(* \(#,##0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178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8" xfId="0" applyNumberFormat="1" applyFont="1" applyFill="1" applyBorder="1" applyAlignment="1" applyProtection="1">
      <alignment horizontal="center" vertical="center"/>
      <protection/>
    </xf>
    <xf numFmtId="178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80" fontId="2" fillId="0" borderId="11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80" fontId="2" fillId="0" borderId="10" xfId="0" applyNumberFormat="1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1" fontId="3" fillId="0" borderId="17" xfId="0" applyNumberFormat="1" applyFont="1" applyFill="1" applyBorder="1" applyAlignment="1" applyProtection="1">
      <alignment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19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0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181" fontId="2" fillId="0" borderId="20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indent="1"/>
      <protection/>
    </xf>
    <xf numFmtId="0" fontId="3" fillId="0" borderId="19" xfId="0" applyNumberFormat="1" applyFont="1" applyFill="1" applyBorder="1" applyAlignment="1" applyProtection="1">
      <alignment horizontal="left" indent="1"/>
      <protection/>
    </xf>
    <xf numFmtId="0" fontId="4" fillId="0" borderId="19" xfId="0" applyNumberFormat="1" applyFont="1" applyFill="1" applyBorder="1" applyAlignment="1" applyProtection="1">
      <alignment horizontal="left" indent="2"/>
      <protection/>
    </xf>
    <xf numFmtId="0" fontId="2" fillId="0" borderId="25" xfId="0" applyNumberFormat="1" applyFont="1" applyFill="1" applyBorder="1" applyAlignment="1" applyProtection="1">
      <alignment/>
      <protection/>
    </xf>
    <xf numFmtId="181" fontId="2" fillId="0" borderId="21" xfId="0" applyNumberFormat="1" applyFont="1" applyFill="1" applyBorder="1" applyAlignment="1" applyProtection="1">
      <alignment/>
      <protection/>
    </xf>
    <xf numFmtId="181" fontId="2" fillId="0" borderId="26" xfId="0" applyNumberFormat="1" applyFont="1" applyFill="1" applyBorder="1" applyAlignment="1" applyProtection="1">
      <alignment/>
      <protection/>
    </xf>
    <xf numFmtId="181" fontId="2" fillId="0" borderId="25" xfId="42" applyNumberFormat="1" applyFont="1" applyFill="1" applyBorder="1" applyAlignment="1" applyProtection="1">
      <alignment/>
      <protection/>
    </xf>
    <xf numFmtId="181" fontId="2" fillId="0" borderId="21" xfId="42" applyNumberFormat="1" applyFont="1" applyFill="1" applyBorder="1" applyAlignment="1" applyProtection="1">
      <alignment/>
      <protection/>
    </xf>
    <xf numFmtId="181" fontId="2" fillId="0" borderId="27" xfId="42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left" indent="1"/>
      <protection/>
    </xf>
    <xf numFmtId="0" fontId="3" fillId="0" borderId="14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f>SUM(NW371:DC40!C5)</f>
        <v>861</v>
      </c>
      <c r="D5" s="27">
        <f>SUM(NW371:DC40!D5)</f>
        <v>82</v>
      </c>
      <c r="E5" s="28">
        <f>SUM(NW371:DC40!E5)</f>
        <v>749</v>
      </c>
      <c r="F5" s="29">
        <f>SUM(NW371:DC40!F5)</f>
        <v>723</v>
      </c>
      <c r="G5" s="27">
        <f>SUM(NW371:DC40!G5)</f>
        <v>101</v>
      </c>
      <c r="H5" s="30">
        <f>SUM(NW371:DC40!H5)</f>
        <v>742</v>
      </c>
      <c r="I5" s="31">
        <f>SUM(NW371:DC40!I5)</f>
        <v>798</v>
      </c>
      <c r="J5" s="27">
        <f>SUM(NW371:DC40!J5)</f>
        <v>101</v>
      </c>
      <c r="K5" s="28">
        <f>SUM(NW371:DC40!K5)</f>
        <v>688</v>
      </c>
    </row>
    <row r="6" spans="1:11" ht="13.5">
      <c r="A6" s="39" t="s">
        <v>13</v>
      </c>
      <c r="B6" s="11" t="s">
        <v>14</v>
      </c>
      <c r="C6" s="27">
        <f>SUM(NW371:DC40!C6)</f>
        <v>0</v>
      </c>
      <c r="D6" s="27">
        <f>SUM(NW371:DC40!D6)</f>
        <v>0</v>
      </c>
      <c r="E6" s="28">
        <f>SUM(NW371:DC40!E6)</f>
        <v>0</v>
      </c>
      <c r="F6" s="29">
        <f>SUM(NW371:DC40!F6)</f>
        <v>5</v>
      </c>
      <c r="G6" s="27">
        <f>SUM(NW371:DC40!G6)</f>
        <v>0</v>
      </c>
      <c r="H6" s="30">
        <f>SUM(NW371:DC40!H6)</f>
        <v>5</v>
      </c>
      <c r="I6" s="31">
        <f>SUM(NW371:DC40!I6)</f>
        <v>5</v>
      </c>
      <c r="J6" s="27">
        <f>SUM(NW371:DC40!J6)</f>
        <v>0</v>
      </c>
      <c r="K6" s="28">
        <f>SUM(NW371:DC40!K6)</f>
        <v>44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f>SUM(NW371:DC40!C8)</f>
        <v>147</v>
      </c>
      <c r="D8" s="27">
        <f>SUM(NW371:DC40!D8)</f>
        <v>16</v>
      </c>
      <c r="E8" s="28">
        <f>SUM(NW371:DC40!E8)</f>
        <v>131</v>
      </c>
      <c r="F8" s="29">
        <f>SUM(NW371:DC40!F8)</f>
        <v>131</v>
      </c>
      <c r="G8" s="27">
        <f>SUM(NW371:DC40!G8)</f>
        <v>11</v>
      </c>
      <c r="H8" s="30">
        <f>SUM(NW371:DC40!H8)</f>
        <v>122</v>
      </c>
      <c r="I8" s="31">
        <f>SUM(NW371:DC40!I8)</f>
        <v>151</v>
      </c>
      <c r="J8" s="27">
        <f>SUM(NW371:DC40!J8)</f>
        <v>10</v>
      </c>
      <c r="K8" s="28">
        <f>SUM(NW371:DC40!K8)</f>
        <v>139</v>
      </c>
    </row>
    <row r="9" spans="1:11" ht="13.5">
      <c r="A9" s="39" t="s">
        <v>19</v>
      </c>
      <c r="B9" s="11" t="s">
        <v>20</v>
      </c>
      <c r="C9" s="27">
        <f>SUM(NW371:DC40!C9)</f>
        <v>429</v>
      </c>
      <c r="D9" s="27">
        <f>SUM(NW371:DC40!D9)</f>
        <v>348</v>
      </c>
      <c r="E9" s="28">
        <f>SUM(NW371:DC40!E9)</f>
        <v>53</v>
      </c>
      <c r="F9" s="29">
        <f>SUM(NW371:DC40!F9)</f>
        <v>400</v>
      </c>
      <c r="G9" s="27">
        <f>SUM(NW371:DC40!G9)</f>
        <v>322</v>
      </c>
      <c r="H9" s="30">
        <f>SUM(NW371:DC40!H9)</f>
        <v>48</v>
      </c>
      <c r="I9" s="31">
        <f>SUM(NW371:DC40!I9)</f>
        <v>494</v>
      </c>
      <c r="J9" s="27">
        <f>SUM(NW371:DC40!J9)</f>
        <v>406</v>
      </c>
      <c r="K9" s="28">
        <f>SUM(NW371:DC40!K9)</f>
        <v>52</v>
      </c>
    </row>
    <row r="10" spans="1:11" ht="13.5">
      <c r="A10" s="39" t="s">
        <v>21</v>
      </c>
      <c r="B10" s="11"/>
      <c r="C10" s="32">
        <f>SUM(C11:C19)</f>
        <v>4005</v>
      </c>
      <c r="D10" s="32">
        <f aca="true" t="shared" si="0" ref="D10:K10">SUM(D11:D19)</f>
        <v>3287</v>
      </c>
      <c r="E10" s="33">
        <f t="shared" si="0"/>
        <v>302</v>
      </c>
      <c r="F10" s="34">
        <f t="shared" si="0"/>
        <v>4061</v>
      </c>
      <c r="G10" s="32">
        <f t="shared" si="0"/>
        <v>3336</v>
      </c>
      <c r="H10" s="35">
        <f t="shared" si="0"/>
        <v>178</v>
      </c>
      <c r="I10" s="36">
        <f t="shared" si="0"/>
        <v>4013</v>
      </c>
      <c r="J10" s="32">
        <f t="shared" si="0"/>
        <v>3601</v>
      </c>
      <c r="K10" s="33">
        <f t="shared" si="0"/>
        <v>132</v>
      </c>
    </row>
    <row r="11" spans="1:11" ht="13.5">
      <c r="A11" s="40" t="s">
        <v>22</v>
      </c>
      <c r="B11" s="11"/>
      <c r="C11" s="27">
        <f>SUM(NW371:DC40!C11)</f>
        <v>615</v>
      </c>
      <c r="D11" s="27">
        <f>SUM(NW371:DC40!D11)</f>
        <v>442</v>
      </c>
      <c r="E11" s="28">
        <f>SUM(NW371:DC40!E11)</f>
        <v>123</v>
      </c>
      <c r="F11" s="29">
        <f>SUM(NW371:DC40!F11)</f>
        <v>579</v>
      </c>
      <c r="G11" s="27">
        <f>SUM(NW371:DC40!G11)</f>
        <v>440</v>
      </c>
      <c r="H11" s="30">
        <f>SUM(NW371:DC40!H11)</f>
        <v>70</v>
      </c>
      <c r="I11" s="31">
        <f>SUM(NW371:DC40!I11)</f>
        <v>584</v>
      </c>
      <c r="J11" s="27">
        <f>SUM(NW371:DC40!J11)</f>
        <v>485</v>
      </c>
      <c r="K11" s="28">
        <f>SUM(NW371:DC40!K11)</f>
        <v>58</v>
      </c>
    </row>
    <row r="12" spans="1:11" ht="13.5">
      <c r="A12" s="40" t="s">
        <v>23</v>
      </c>
      <c r="B12" s="11"/>
      <c r="C12" s="27">
        <f>SUM(NW371:DC40!C12)</f>
        <v>133</v>
      </c>
      <c r="D12" s="27">
        <f>SUM(NW371:DC40!D12)</f>
        <v>110</v>
      </c>
      <c r="E12" s="28">
        <f>SUM(NW371:DC40!E12)</f>
        <v>8</v>
      </c>
      <c r="F12" s="29">
        <f>SUM(NW371:DC40!F12)</f>
        <v>157</v>
      </c>
      <c r="G12" s="27">
        <f>SUM(NW371:DC40!G12)</f>
        <v>101</v>
      </c>
      <c r="H12" s="30">
        <f>SUM(NW371:DC40!H12)</f>
        <v>5</v>
      </c>
      <c r="I12" s="31">
        <f>SUM(NW371:DC40!I12)</f>
        <v>146</v>
      </c>
      <c r="J12" s="27">
        <f>SUM(NW371:DC40!J12)</f>
        <v>107</v>
      </c>
      <c r="K12" s="28">
        <f>SUM(NW371:DC40!K12)</f>
        <v>5</v>
      </c>
    </row>
    <row r="13" spans="1:11" ht="13.5">
      <c r="A13" s="40" t="s">
        <v>24</v>
      </c>
      <c r="B13" s="11"/>
      <c r="C13" s="27">
        <f>SUM(NW371:DC40!C13)</f>
        <v>45</v>
      </c>
      <c r="D13" s="27">
        <f>SUM(NW371:DC40!D13)</f>
        <v>36</v>
      </c>
      <c r="E13" s="28">
        <f>SUM(NW371:DC40!E13)</f>
        <v>3</v>
      </c>
      <c r="F13" s="29">
        <f>SUM(NW371:DC40!F13)</f>
        <v>43</v>
      </c>
      <c r="G13" s="27">
        <f>SUM(NW371:DC40!G13)</f>
        <v>28</v>
      </c>
      <c r="H13" s="30">
        <f>SUM(NW371:DC40!H13)</f>
        <v>8</v>
      </c>
      <c r="I13" s="31">
        <f>SUM(NW371:DC40!I13)</f>
        <v>48</v>
      </c>
      <c r="J13" s="27">
        <f>SUM(NW371:DC40!J13)</f>
        <v>37</v>
      </c>
      <c r="K13" s="28">
        <f>SUM(NW371:DC40!K13)</f>
        <v>6</v>
      </c>
    </row>
    <row r="14" spans="1:11" ht="13.5">
      <c r="A14" s="40" t="s">
        <v>25</v>
      </c>
      <c r="B14" s="11"/>
      <c r="C14" s="27">
        <f>SUM(NW371:DC40!C14)</f>
        <v>340</v>
      </c>
      <c r="D14" s="27">
        <f>SUM(NW371:DC40!D14)</f>
        <v>266</v>
      </c>
      <c r="E14" s="28">
        <f>SUM(NW371:DC40!E14)</f>
        <v>9</v>
      </c>
      <c r="F14" s="29">
        <f>SUM(NW371:DC40!F14)</f>
        <v>266</v>
      </c>
      <c r="G14" s="27">
        <f>SUM(NW371:DC40!G14)</f>
        <v>184</v>
      </c>
      <c r="H14" s="30">
        <f>SUM(NW371:DC40!H14)</f>
        <v>11</v>
      </c>
      <c r="I14" s="31">
        <f>SUM(NW371:DC40!I14)</f>
        <v>259</v>
      </c>
      <c r="J14" s="27">
        <f>SUM(NW371:DC40!J14)</f>
        <v>222</v>
      </c>
      <c r="K14" s="28">
        <f>SUM(NW371:DC40!K14)</f>
        <v>8</v>
      </c>
    </row>
    <row r="15" spans="1:11" ht="13.5">
      <c r="A15" s="40" t="s">
        <v>26</v>
      </c>
      <c r="B15" s="11"/>
      <c r="C15" s="27">
        <f>SUM(NW371:DC40!C15)</f>
        <v>210</v>
      </c>
      <c r="D15" s="27">
        <f>SUM(NW371:DC40!D15)</f>
        <v>174</v>
      </c>
      <c r="E15" s="28">
        <f>SUM(NW371:DC40!E15)</f>
        <v>6</v>
      </c>
      <c r="F15" s="29">
        <f>SUM(NW371:DC40!F15)</f>
        <v>224</v>
      </c>
      <c r="G15" s="27">
        <f>SUM(NW371:DC40!G15)</f>
        <v>193</v>
      </c>
      <c r="H15" s="30">
        <f>SUM(NW371:DC40!H15)</f>
        <v>9</v>
      </c>
      <c r="I15" s="31">
        <f>SUM(NW371:DC40!I15)</f>
        <v>252</v>
      </c>
      <c r="J15" s="27">
        <f>SUM(NW371:DC40!J15)</f>
        <v>224</v>
      </c>
      <c r="K15" s="28">
        <f>SUM(NW371:DC40!K15)</f>
        <v>9</v>
      </c>
    </row>
    <row r="16" spans="1:11" ht="13.5">
      <c r="A16" s="40" t="s">
        <v>27</v>
      </c>
      <c r="B16" s="11"/>
      <c r="C16" s="27">
        <f>SUM(NW371:DC40!C16)</f>
        <v>392</v>
      </c>
      <c r="D16" s="27">
        <f>SUM(NW371:DC40!D16)</f>
        <v>332</v>
      </c>
      <c r="E16" s="28">
        <f>SUM(NW371:DC40!E16)</f>
        <v>6</v>
      </c>
      <c r="F16" s="29">
        <f>SUM(NW371:DC40!F16)</f>
        <v>365</v>
      </c>
      <c r="G16" s="27">
        <f>SUM(NW371:DC40!G16)</f>
        <v>302</v>
      </c>
      <c r="H16" s="30">
        <f>SUM(NW371:DC40!H16)</f>
        <v>10</v>
      </c>
      <c r="I16" s="31">
        <f>SUM(NW371:DC40!I16)</f>
        <v>441</v>
      </c>
      <c r="J16" s="27">
        <f>SUM(NW371:DC40!J16)</f>
        <v>388</v>
      </c>
      <c r="K16" s="28">
        <f>SUM(NW371:DC40!K16)</f>
        <v>10</v>
      </c>
    </row>
    <row r="17" spans="1:11" ht="13.5">
      <c r="A17" s="40" t="s">
        <v>28</v>
      </c>
      <c r="B17" s="11"/>
      <c r="C17" s="27">
        <f>SUM(NW371:DC40!C17)</f>
        <v>239</v>
      </c>
      <c r="D17" s="27">
        <f>SUM(NW371:DC40!D17)</f>
        <v>158</v>
      </c>
      <c r="E17" s="28">
        <f>SUM(NW371:DC40!E17)</f>
        <v>0</v>
      </c>
      <c r="F17" s="29">
        <f>SUM(NW371:DC40!F17)</f>
        <v>205</v>
      </c>
      <c r="G17" s="27">
        <f>SUM(NW371:DC40!G17)</f>
        <v>134</v>
      </c>
      <c r="H17" s="30">
        <f>SUM(NW371:DC40!H17)</f>
        <v>1</v>
      </c>
      <c r="I17" s="31">
        <f>SUM(NW371:DC40!I17)</f>
        <v>147</v>
      </c>
      <c r="J17" s="27">
        <f>SUM(NW371:DC40!J17)</f>
        <v>136</v>
      </c>
      <c r="K17" s="28">
        <f>SUM(NW371:DC40!K17)</f>
        <v>1</v>
      </c>
    </row>
    <row r="18" spans="1:11" ht="13.5">
      <c r="A18" s="40" t="s">
        <v>29</v>
      </c>
      <c r="B18" s="11"/>
      <c r="C18" s="27">
        <f>SUM(NW371:DC40!C18)</f>
        <v>284</v>
      </c>
      <c r="D18" s="27">
        <f>SUM(NW371:DC40!D18)</f>
        <v>259</v>
      </c>
      <c r="E18" s="28">
        <f>SUM(NW371:DC40!E18)</f>
        <v>8</v>
      </c>
      <c r="F18" s="29">
        <f>SUM(NW371:DC40!F18)</f>
        <v>272</v>
      </c>
      <c r="G18" s="27">
        <f>SUM(NW371:DC40!G18)</f>
        <v>256</v>
      </c>
      <c r="H18" s="30">
        <f>SUM(NW371:DC40!H18)</f>
        <v>9</v>
      </c>
      <c r="I18" s="31">
        <f>SUM(NW371:DC40!I18)</f>
        <v>362</v>
      </c>
      <c r="J18" s="27">
        <f>SUM(NW371:DC40!J18)</f>
        <v>295</v>
      </c>
      <c r="K18" s="28">
        <f>SUM(NW371:DC40!K18)</f>
        <v>9</v>
      </c>
    </row>
    <row r="19" spans="1:11" ht="13.5">
      <c r="A19" s="40" t="s">
        <v>30</v>
      </c>
      <c r="B19" s="11"/>
      <c r="C19" s="27">
        <f>SUM(NW371:DC40!C19)</f>
        <v>1747</v>
      </c>
      <c r="D19" s="27">
        <f>SUM(NW371:DC40!D19)</f>
        <v>1510</v>
      </c>
      <c r="E19" s="28">
        <f>SUM(NW371:DC40!E19)</f>
        <v>139</v>
      </c>
      <c r="F19" s="29">
        <f>SUM(NW371:DC40!F19)</f>
        <v>1950</v>
      </c>
      <c r="G19" s="27">
        <f>SUM(NW371:DC40!G19)</f>
        <v>1698</v>
      </c>
      <c r="H19" s="30">
        <f>SUM(NW371:DC40!H19)</f>
        <v>55</v>
      </c>
      <c r="I19" s="31">
        <f>SUM(NW371:DC40!I19)</f>
        <v>1774</v>
      </c>
      <c r="J19" s="27">
        <f>SUM(NW371:DC40!J19)</f>
        <v>1707</v>
      </c>
      <c r="K19" s="28">
        <f>SUM(NW371:DC40!K19)</f>
        <v>26</v>
      </c>
    </row>
    <row r="20" spans="1:11" ht="13.5">
      <c r="A20" s="39" t="s">
        <v>31</v>
      </c>
      <c r="B20" s="11"/>
      <c r="C20" s="32">
        <f>SUM(C21:C29)</f>
        <v>3587</v>
      </c>
      <c r="D20" s="32">
        <f aca="true" t="shared" si="1" ref="D20:K20">SUM(D21:D29)</f>
        <v>2708</v>
      </c>
      <c r="E20" s="33">
        <f t="shared" si="1"/>
        <v>84</v>
      </c>
      <c r="F20" s="34">
        <f t="shared" si="1"/>
        <v>3930</v>
      </c>
      <c r="G20" s="32">
        <f t="shared" si="1"/>
        <v>2946</v>
      </c>
      <c r="H20" s="35">
        <f t="shared" si="1"/>
        <v>61</v>
      </c>
      <c r="I20" s="36">
        <f t="shared" si="1"/>
        <v>4045</v>
      </c>
      <c r="J20" s="32">
        <f t="shared" si="1"/>
        <v>3057</v>
      </c>
      <c r="K20" s="33">
        <f t="shared" si="1"/>
        <v>64</v>
      </c>
    </row>
    <row r="21" spans="1:11" ht="13.5">
      <c r="A21" s="40" t="s">
        <v>22</v>
      </c>
      <c r="B21" s="11"/>
      <c r="C21" s="27">
        <f>SUM(NW371:DC40!C21)</f>
        <v>188</v>
      </c>
      <c r="D21" s="27">
        <f>SUM(NW371:DC40!D21)</f>
        <v>165</v>
      </c>
      <c r="E21" s="28">
        <f>SUM(NW371:DC40!E21)</f>
        <v>18</v>
      </c>
      <c r="F21" s="29">
        <f>SUM(NW371:DC40!F21)</f>
        <v>246</v>
      </c>
      <c r="G21" s="27">
        <f>SUM(NW371:DC40!G21)</f>
        <v>237</v>
      </c>
      <c r="H21" s="30">
        <f>SUM(NW371:DC40!H21)</f>
        <v>15</v>
      </c>
      <c r="I21" s="31">
        <f>SUM(NW371:DC40!I21)</f>
        <v>262</v>
      </c>
      <c r="J21" s="27">
        <f>SUM(NW371:DC40!J21)</f>
        <v>257</v>
      </c>
      <c r="K21" s="28">
        <f>SUM(NW371:DC40!K21)</f>
        <v>15</v>
      </c>
    </row>
    <row r="22" spans="1:11" ht="13.5">
      <c r="A22" s="40" t="s">
        <v>23</v>
      </c>
      <c r="B22" s="11"/>
      <c r="C22" s="27">
        <f>SUM(NW371:DC40!C22)</f>
        <v>23</v>
      </c>
      <c r="D22" s="27">
        <f>SUM(NW371:DC40!D22)</f>
        <v>24</v>
      </c>
      <c r="E22" s="28">
        <f>SUM(NW371:DC40!E22)</f>
        <v>0</v>
      </c>
      <c r="F22" s="29">
        <f>SUM(NW371:DC40!F22)</f>
        <v>36</v>
      </c>
      <c r="G22" s="27">
        <f>SUM(NW371:DC40!G22)</f>
        <v>34</v>
      </c>
      <c r="H22" s="30">
        <f>SUM(NW371:DC40!H22)</f>
        <v>0</v>
      </c>
      <c r="I22" s="31">
        <f>SUM(NW371:DC40!I22)</f>
        <v>38</v>
      </c>
      <c r="J22" s="27">
        <f>SUM(NW371:DC40!J22)</f>
        <v>36</v>
      </c>
      <c r="K22" s="28">
        <f>SUM(NW371:DC40!K22)</f>
        <v>0</v>
      </c>
    </row>
    <row r="23" spans="1:11" ht="13.5">
      <c r="A23" s="40" t="s">
        <v>24</v>
      </c>
      <c r="B23" s="11"/>
      <c r="C23" s="27">
        <f>SUM(NW371:DC40!C23)</f>
        <v>15</v>
      </c>
      <c r="D23" s="27">
        <f>SUM(NW371:DC40!D23)</f>
        <v>11</v>
      </c>
      <c r="E23" s="28">
        <f>SUM(NW371:DC40!E23)</f>
        <v>2</v>
      </c>
      <c r="F23" s="29">
        <f>SUM(NW371:DC40!F23)</f>
        <v>24</v>
      </c>
      <c r="G23" s="27">
        <f>SUM(NW371:DC40!G23)</f>
        <v>21</v>
      </c>
      <c r="H23" s="30">
        <f>SUM(NW371:DC40!H23)</f>
        <v>0</v>
      </c>
      <c r="I23" s="31">
        <f>SUM(NW371:DC40!I23)</f>
        <v>26</v>
      </c>
      <c r="J23" s="27">
        <f>SUM(NW371:DC40!J23)</f>
        <v>23</v>
      </c>
      <c r="K23" s="28">
        <f>SUM(NW371:DC40!K23)</f>
        <v>0</v>
      </c>
    </row>
    <row r="24" spans="1:11" ht="13.5">
      <c r="A24" s="40" t="s">
        <v>25</v>
      </c>
      <c r="B24" s="11"/>
      <c r="C24" s="27">
        <f>SUM(NW371:DC40!C24)</f>
        <v>205</v>
      </c>
      <c r="D24" s="27">
        <f>SUM(NW371:DC40!D24)</f>
        <v>184</v>
      </c>
      <c r="E24" s="28">
        <f>SUM(NW371:DC40!E24)</f>
        <v>7</v>
      </c>
      <c r="F24" s="29">
        <f>SUM(NW371:DC40!F24)</f>
        <v>262</v>
      </c>
      <c r="G24" s="27">
        <f>SUM(NW371:DC40!G24)</f>
        <v>240</v>
      </c>
      <c r="H24" s="30">
        <f>SUM(NW371:DC40!H24)</f>
        <v>4</v>
      </c>
      <c r="I24" s="31">
        <f>SUM(NW371:DC40!I24)</f>
        <v>227</v>
      </c>
      <c r="J24" s="27">
        <f>SUM(NW371:DC40!J24)</f>
        <v>209</v>
      </c>
      <c r="K24" s="28">
        <f>SUM(NW371:DC40!K24)</f>
        <v>5</v>
      </c>
    </row>
    <row r="25" spans="1:11" ht="13.5">
      <c r="A25" s="40" t="s">
        <v>26</v>
      </c>
      <c r="B25" s="11"/>
      <c r="C25" s="27">
        <f>SUM(NW371:DC40!C25)</f>
        <v>114</v>
      </c>
      <c r="D25" s="27">
        <f>SUM(NW371:DC40!D25)</f>
        <v>102</v>
      </c>
      <c r="E25" s="28">
        <f>SUM(NW371:DC40!E25)</f>
        <v>6</v>
      </c>
      <c r="F25" s="29">
        <f>SUM(NW371:DC40!F25)</f>
        <v>130</v>
      </c>
      <c r="G25" s="27">
        <f>SUM(NW371:DC40!G25)</f>
        <v>120</v>
      </c>
      <c r="H25" s="30">
        <f>SUM(NW371:DC40!H25)</f>
        <v>1</v>
      </c>
      <c r="I25" s="31">
        <f>SUM(NW371:DC40!I25)</f>
        <v>129</v>
      </c>
      <c r="J25" s="27">
        <f>SUM(NW371:DC40!J25)</f>
        <v>120</v>
      </c>
      <c r="K25" s="28">
        <f>SUM(NW371:DC40!K25)</f>
        <v>0</v>
      </c>
    </row>
    <row r="26" spans="1:11" ht="13.5">
      <c r="A26" s="40" t="s">
        <v>27</v>
      </c>
      <c r="B26" s="11"/>
      <c r="C26" s="27">
        <f>SUM(NW371:DC40!C26)</f>
        <v>169</v>
      </c>
      <c r="D26" s="27">
        <f>SUM(NW371:DC40!D26)</f>
        <v>143</v>
      </c>
      <c r="E26" s="28">
        <f>SUM(NW371:DC40!E26)</f>
        <v>13</v>
      </c>
      <c r="F26" s="29">
        <f>SUM(NW371:DC40!F26)</f>
        <v>210</v>
      </c>
      <c r="G26" s="27">
        <f>SUM(NW371:DC40!G26)</f>
        <v>162</v>
      </c>
      <c r="H26" s="30">
        <f>SUM(NW371:DC40!H26)</f>
        <v>11</v>
      </c>
      <c r="I26" s="31">
        <f>SUM(NW371:DC40!I26)</f>
        <v>212</v>
      </c>
      <c r="J26" s="27">
        <f>SUM(NW371:DC40!J26)</f>
        <v>154</v>
      </c>
      <c r="K26" s="28">
        <f>SUM(NW371:DC40!K26)</f>
        <v>11</v>
      </c>
    </row>
    <row r="27" spans="1:11" ht="13.5">
      <c r="A27" s="40" t="s">
        <v>28</v>
      </c>
      <c r="B27" s="11"/>
      <c r="C27" s="27">
        <f>SUM(NW371:DC40!C27)</f>
        <v>133</v>
      </c>
      <c r="D27" s="27">
        <f>SUM(NW371:DC40!D27)</f>
        <v>115</v>
      </c>
      <c r="E27" s="28">
        <f>SUM(NW371:DC40!E27)</f>
        <v>1</v>
      </c>
      <c r="F27" s="29">
        <f>SUM(NW371:DC40!F27)</f>
        <v>196</v>
      </c>
      <c r="G27" s="27">
        <f>SUM(NW371:DC40!G27)</f>
        <v>177</v>
      </c>
      <c r="H27" s="30">
        <f>SUM(NW371:DC40!H27)</f>
        <v>3</v>
      </c>
      <c r="I27" s="31">
        <f>SUM(NW371:DC40!I27)</f>
        <v>176</v>
      </c>
      <c r="J27" s="27">
        <f>SUM(NW371:DC40!J27)</f>
        <v>152</v>
      </c>
      <c r="K27" s="28">
        <f>SUM(NW371:DC40!K27)</f>
        <v>3</v>
      </c>
    </row>
    <row r="28" spans="1:11" ht="13.5">
      <c r="A28" s="40" t="s">
        <v>29</v>
      </c>
      <c r="B28" s="11"/>
      <c r="C28" s="27">
        <f>SUM(NW371:DC40!C28)</f>
        <v>296</v>
      </c>
      <c r="D28" s="27">
        <f>SUM(NW371:DC40!D28)</f>
        <v>282</v>
      </c>
      <c r="E28" s="28">
        <f>SUM(NW371:DC40!E28)</f>
        <v>3</v>
      </c>
      <c r="F28" s="29">
        <f>SUM(NW371:DC40!F28)</f>
        <v>380</v>
      </c>
      <c r="G28" s="27">
        <f>SUM(NW371:DC40!G28)</f>
        <v>371</v>
      </c>
      <c r="H28" s="30">
        <f>SUM(NW371:DC40!H28)</f>
        <v>0</v>
      </c>
      <c r="I28" s="31">
        <f>SUM(NW371:DC40!I28)</f>
        <v>326</v>
      </c>
      <c r="J28" s="27">
        <f>SUM(NW371:DC40!J28)</f>
        <v>322</v>
      </c>
      <c r="K28" s="28">
        <f>SUM(NW371:DC40!K28)</f>
        <v>0</v>
      </c>
    </row>
    <row r="29" spans="1:11" ht="13.5">
      <c r="A29" s="40" t="s">
        <v>30</v>
      </c>
      <c r="B29" s="11"/>
      <c r="C29" s="27">
        <f>SUM(NW371:DC40!C29)</f>
        <v>2444</v>
      </c>
      <c r="D29" s="27">
        <f>SUM(NW371:DC40!D29)</f>
        <v>1682</v>
      </c>
      <c r="E29" s="28">
        <f>SUM(NW371:DC40!E29)</f>
        <v>34</v>
      </c>
      <c r="F29" s="29">
        <f>SUM(NW371:DC40!F29)</f>
        <v>2446</v>
      </c>
      <c r="G29" s="27">
        <f>SUM(NW371:DC40!G29)</f>
        <v>1584</v>
      </c>
      <c r="H29" s="30">
        <f>SUM(NW371:DC40!H29)</f>
        <v>27</v>
      </c>
      <c r="I29" s="31">
        <f>SUM(NW371:DC40!I29)</f>
        <v>2649</v>
      </c>
      <c r="J29" s="27">
        <f>SUM(NW371:DC40!J29)</f>
        <v>1784</v>
      </c>
      <c r="K29" s="28">
        <f>SUM(NW371:DC40!K29)</f>
        <v>30</v>
      </c>
    </row>
    <row r="30" spans="1:11" ht="13.5">
      <c r="A30" s="39" t="s">
        <v>32</v>
      </c>
      <c r="B30" s="11"/>
      <c r="C30" s="27">
        <f>SUM(NW371:DC40!C30)</f>
        <v>1764</v>
      </c>
      <c r="D30" s="27">
        <f>SUM(NW371:DC40!D30)</f>
        <v>1686</v>
      </c>
      <c r="E30" s="28">
        <f>SUM(NW371:DC40!E30)</f>
        <v>65</v>
      </c>
      <c r="F30" s="29">
        <f>SUM(NW371:DC40!F30)</f>
        <v>1886</v>
      </c>
      <c r="G30" s="27">
        <f>SUM(NW371:DC40!G30)</f>
        <v>1658</v>
      </c>
      <c r="H30" s="30">
        <f>SUM(NW371:DC40!H30)</f>
        <v>35</v>
      </c>
      <c r="I30" s="31">
        <f>SUM(NW371:DC40!I30)</f>
        <v>2112</v>
      </c>
      <c r="J30" s="27">
        <f>SUM(NW371:DC40!J30)</f>
        <v>1801</v>
      </c>
      <c r="K30" s="28">
        <f>SUM(NW371:DC40!K30)</f>
        <v>60</v>
      </c>
    </row>
    <row r="31" spans="1:11" ht="13.5">
      <c r="A31" s="39" t="s">
        <v>33</v>
      </c>
      <c r="B31" s="11"/>
      <c r="C31" s="27">
        <f>SUM(NW371:DC40!C31)</f>
        <v>397</v>
      </c>
      <c r="D31" s="27">
        <f>SUM(NW371:DC40!D31)</f>
        <v>384</v>
      </c>
      <c r="E31" s="28">
        <f>SUM(NW371:DC40!E31)</f>
        <v>7</v>
      </c>
      <c r="F31" s="29">
        <f>SUM(NW371:DC40!F31)</f>
        <v>297</v>
      </c>
      <c r="G31" s="27">
        <f>SUM(NW371:DC40!G31)</f>
        <v>447</v>
      </c>
      <c r="H31" s="30">
        <f>SUM(NW371:DC40!H31)</f>
        <v>0</v>
      </c>
      <c r="I31" s="31">
        <f>SUM(NW371:DC40!I31)</f>
        <v>398</v>
      </c>
      <c r="J31" s="27">
        <f>SUM(NW371:DC40!J31)</f>
        <v>552</v>
      </c>
      <c r="K31" s="28">
        <f>SUM(NW371:DC40!K31)</f>
        <v>0</v>
      </c>
    </row>
    <row r="32" spans="1:11" ht="13.5">
      <c r="A32" s="39" t="s">
        <v>34</v>
      </c>
      <c r="B32" s="11"/>
      <c r="C32" s="27">
        <f>SUM(NW371:DC40!C32)</f>
        <v>41</v>
      </c>
      <c r="D32" s="27">
        <f>SUM(NW371:DC40!D32)</f>
        <v>29</v>
      </c>
      <c r="E32" s="28">
        <f>SUM(NW371:DC40!E32)</f>
        <v>0</v>
      </c>
      <c r="F32" s="29">
        <f>SUM(NW371:DC40!F32)</f>
        <v>11</v>
      </c>
      <c r="G32" s="27">
        <f>SUM(NW371:DC40!G32)</f>
        <v>11</v>
      </c>
      <c r="H32" s="30">
        <f>SUM(NW371:DC40!H32)</f>
        <v>0</v>
      </c>
      <c r="I32" s="31">
        <f>SUM(NW371:DC40!I32)</f>
        <v>11</v>
      </c>
      <c r="J32" s="27">
        <f>SUM(NW371:DC40!J32)</f>
        <v>11</v>
      </c>
      <c r="K32" s="28">
        <f>SUM(NW371:DC40!K32)</f>
        <v>0</v>
      </c>
    </row>
    <row r="33" spans="1:11" ht="13.5">
      <c r="A33" s="39" t="s">
        <v>35</v>
      </c>
      <c r="B33" s="11"/>
      <c r="C33" s="27">
        <f>SUM(NW371:DC40!C33)</f>
        <v>187</v>
      </c>
      <c r="D33" s="27">
        <f>SUM(NW371:DC40!D33)</f>
        <v>187</v>
      </c>
      <c r="E33" s="28">
        <f>SUM(NW371:DC40!E33)</f>
        <v>0</v>
      </c>
      <c r="F33" s="29">
        <f>SUM(NW371:DC40!F33)</f>
        <v>187</v>
      </c>
      <c r="G33" s="27">
        <f>SUM(NW371:DC40!G33)</f>
        <v>187</v>
      </c>
      <c r="H33" s="30">
        <f>SUM(NW371:DC40!H33)</f>
        <v>0</v>
      </c>
      <c r="I33" s="31">
        <f>SUM(NW371:DC40!I33)</f>
        <v>187</v>
      </c>
      <c r="J33" s="27">
        <f>SUM(NW371:DC40!J33)</f>
        <v>187</v>
      </c>
      <c r="K33" s="28">
        <f>SUM(NW371:DC40!K33)</f>
        <v>0</v>
      </c>
    </row>
    <row r="34" spans="1:11" ht="13.5">
      <c r="A34" s="39" t="s">
        <v>36</v>
      </c>
      <c r="B34" s="11"/>
      <c r="C34" s="27">
        <f>SUM(NW371:DC40!C34)</f>
        <v>421</v>
      </c>
      <c r="D34" s="27">
        <f>SUM(NW371:DC40!D34)</f>
        <v>394</v>
      </c>
      <c r="E34" s="28">
        <f>SUM(NW371:DC40!E34)</f>
        <v>0</v>
      </c>
      <c r="F34" s="29">
        <f>SUM(NW371:DC40!F34)</f>
        <v>441</v>
      </c>
      <c r="G34" s="27">
        <f>SUM(NW371:DC40!G34)</f>
        <v>387</v>
      </c>
      <c r="H34" s="30">
        <f>SUM(NW371:DC40!H34)</f>
        <v>0</v>
      </c>
      <c r="I34" s="31">
        <f>SUM(NW371:DC40!I34)</f>
        <v>445</v>
      </c>
      <c r="J34" s="27">
        <f>SUM(NW371:DC40!J34)</f>
        <v>381</v>
      </c>
      <c r="K34" s="28">
        <f>SUM(NW371:DC40!K34)</f>
        <v>0</v>
      </c>
    </row>
    <row r="35" spans="1:11" ht="13.5">
      <c r="A35" s="39" t="s">
        <v>37</v>
      </c>
      <c r="B35" s="11"/>
      <c r="C35" s="27">
        <f>SUM(NW371:DC40!C35)</f>
        <v>2425</v>
      </c>
      <c r="D35" s="27">
        <f>SUM(NW371:DC40!D35)</f>
        <v>2369</v>
      </c>
      <c r="E35" s="28">
        <f>SUM(NW371:DC40!E35)</f>
        <v>496</v>
      </c>
      <c r="F35" s="29">
        <f>SUM(NW371:DC40!F35)</f>
        <v>2412</v>
      </c>
      <c r="G35" s="27">
        <f>SUM(NW371:DC40!G35)</f>
        <v>2331</v>
      </c>
      <c r="H35" s="30">
        <f>SUM(NW371:DC40!H35)</f>
        <v>8</v>
      </c>
      <c r="I35" s="31">
        <f>SUM(NW371:DC40!I35)</f>
        <v>2294</v>
      </c>
      <c r="J35" s="27">
        <f>SUM(NW371:DC40!J35)</f>
        <v>2306</v>
      </c>
      <c r="K35" s="28">
        <f>SUM(NW371:DC40!K35)</f>
        <v>496</v>
      </c>
    </row>
    <row r="36" spans="1:11" ht="13.5">
      <c r="A36" s="41" t="s">
        <v>38</v>
      </c>
      <c r="B36" s="17"/>
      <c r="C36" s="42">
        <f>C5+C6+C8+C9+C10+C20+C30+C31+C32+C33+C34+C35</f>
        <v>14264</v>
      </c>
      <c r="D36" s="42">
        <f aca="true" t="shared" si="2" ref="D36:K36">D5+D6+D8+D9+D10+D20+D30+D31+D32+D33+D34+D35</f>
        <v>11490</v>
      </c>
      <c r="E36" s="43">
        <f t="shared" si="2"/>
        <v>1887</v>
      </c>
      <c r="F36" s="44">
        <f t="shared" si="2"/>
        <v>14484</v>
      </c>
      <c r="G36" s="45">
        <f t="shared" si="2"/>
        <v>11737</v>
      </c>
      <c r="H36" s="46">
        <f t="shared" si="2"/>
        <v>1199</v>
      </c>
      <c r="I36" s="47">
        <f t="shared" si="2"/>
        <v>14953</v>
      </c>
      <c r="J36" s="42">
        <f t="shared" si="2"/>
        <v>12413</v>
      </c>
      <c r="K36" s="43">
        <f t="shared" si="2"/>
        <v>1675</v>
      </c>
    </row>
    <row r="37" spans="1:11" ht="13.5">
      <c r="A37" s="48" t="s">
        <v>39</v>
      </c>
      <c r="B37" s="18"/>
      <c r="C37" s="19"/>
      <c r="D37" s="19"/>
      <c r="E37" s="20"/>
      <c r="F37" s="21">
        <v>15.8</v>
      </c>
      <c r="G37" s="19">
        <v>10.6</v>
      </c>
      <c r="H37" s="22">
        <v>31.4</v>
      </c>
      <c r="I37" s="23">
        <v>2</v>
      </c>
      <c r="J37" s="19">
        <v>11</v>
      </c>
      <c r="K37" s="20">
        <v>8.8</v>
      </c>
    </row>
    <row r="38" spans="1:11" ht="13.5">
      <c r="A38" s="37" t="s">
        <v>40</v>
      </c>
      <c r="B38" s="11" t="s">
        <v>41</v>
      </c>
      <c r="C38" s="32">
        <f>SUM(C8:C10,C20,C30:C35)</f>
        <v>13403</v>
      </c>
      <c r="D38" s="32">
        <f aca="true" t="shared" si="3" ref="D38:K38">SUM(D8:D10,D20,D30:D35)</f>
        <v>11408</v>
      </c>
      <c r="E38" s="33">
        <f t="shared" si="3"/>
        <v>1138</v>
      </c>
      <c r="F38" s="34">
        <f t="shared" si="3"/>
        <v>13756</v>
      </c>
      <c r="G38" s="32">
        <f t="shared" si="3"/>
        <v>11636</v>
      </c>
      <c r="H38" s="35">
        <f t="shared" si="3"/>
        <v>452</v>
      </c>
      <c r="I38" s="36">
        <f t="shared" si="3"/>
        <v>14150</v>
      </c>
      <c r="J38" s="32">
        <f t="shared" si="3"/>
        <v>12312</v>
      </c>
      <c r="K38" s="33">
        <f t="shared" si="3"/>
        <v>943</v>
      </c>
    </row>
    <row r="39" spans="1:11" ht="13.5">
      <c r="A39" s="38" t="s">
        <v>42</v>
      </c>
      <c r="B39" s="11" t="s">
        <v>43</v>
      </c>
      <c r="C39" s="27">
        <f>SUM(C11+C21)</f>
        <v>803</v>
      </c>
      <c r="D39" s="27">
        <f aca="true" t="shared" si="4" ref="D39:K39">SUM(D11+D21)</f>
        <v>607</v>
      </c>
      <c r="E39" s="28">
        <f t="shared" si="4"/>
        <v>141</v>
      </c>
      <c r="F39" s="29">
        <f t="shared" si="4"/>
        <v>825</v>
      </c>
      <c r="G39" s="27">
        <f t="shared" si="4"/>
        <v>677</v>
      </c>
      <c r="H39" s="30">
        <f t="shared" si="4"/>
        <v>85</v>
      </c>
      <c r="I39" s="31">
        <f t="shared" si="4"/>
        <v>846</v>
      </c>
      <c r="J39" s="27">
        <f t="shared" si="4"/>
        <v>742</v>
      </c>
      <c r="K39" s="28">
        <f t="shared" si="4"/>
        <v>73</v>
      </c>
    </row>
    <row r="40" spans="1:11" ht="13.5">
      <c r="A40" s="49" t="s">
        <v>44</v>
      </c>
      <c r="B40" s="24" t="s">
        <v>43</v>
      </c>
      <c r="C40" s="50">
        <f>C12+C13+C23+C22+C30</f>
        <v>1980</v>
      </c>
      <c r="D40" s="50">
        <f aca="true" t="shared" si="5" ref="D40:K40">D12+D13+D23+D22+D30</f>
        <v>1867</v>
      </c>
      <c r="E40" s="51">
        <f t="shared" si="5"/>
        <v>78</v>
      </c>
      <c r="F40" s="52">
        <f t="shared" si="5"/>
        <v>2146</v>
      </c>
      <c r="G40" s="50">
        <f t="shared" si="5"/>
        <v>1842</v>
      </c>
      <c r="H40" s="53">
        <f t="shared" si="5"/>
        <v>48</v>
      </c>
      <c r="I40" s="54">
        <f t="shared" si="5"/>
        <v>2370</v>
      </c>
      <c r="J40" s="50">
        <f t="shared" si="5"/>
        <v>2004</v>
      </c>
      <c r="K40" s="51">
        <f t="shared" si="5"/>
        <v>71</v>
      </c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70</v>
      </c>
      <c r="D5" s="27"/>
      <c r="E5" s="28">
        <v>70</v>
      </c>
      <c r="F5" s="29">
        <v>70</v>
      </c>
      <c r="G5" s="27"/>
      <c r="H5" s="30">
        <v>70</v>
      </c>
      <c r="I5" s="31">
        <v>70</v>
      </c>
      <c r="J5" s="27"/>
      <c r="K5" s="28">
        <v>70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34</v>
      </c>
      <c r="D9" s="27"/>
      <c r="E9" s="28">
        <v>34</v>
      </c>
      <c r="F9" s="29">
        <v>34</v>
      </c>
      <c r="G9" s="27"/>
      <c r="H9" s="30">
        <v>34</v>
      </c>
      <c r="I9" s="31">
        <v>34</v>
      </c>
      <c r="J9" s="27"/>
      <c r="K9" s="28">
        <v>34</v>
      </c>
    </row>
    <row r="10" spans="1:11" ht="13.5">
      <c r="A10" s="39" t="s">
        <v>21</v>
      </c>
      <c r="B10" s="11"/>
      <c r="C10" s="27">
        <v>24</v>
      </c>
      <c r="D10" s="27">
        <v>24</v>
      </c>
      <c r="E10" s="28"/>
      <c r="F10" s="29">
        <v>24</v>
      </c>
      <c r="G10" s="27">
        <v>24</v>
      </c>
      <c r="H10" s="30"/>
      <c r="I10" s="31">
        <v>24</v>
      </c>
      <c r="J10" s="27">
        <v>24</v>
      </c>
      <c r="K10" s="28"/>
    </row>
    <row r="11" spans="1:11" ht="13.5">
      <c r="A11" s="40" t="s">
        <v>22</v>
      </c>
      <c r="B11" s="11"/>
      <c r="C11" s="27">
        <v>7</v>
      </c>
      <c r="D11" s="27">
        <v>7</v>
      </c>
      <c r="E11" s="28"/>
      <c r="F11" s="29">
        <v>7</v>
      </c>
      <c r="G11" s="27">
        <v>7</v>
      </c>
      <c r="H11" s="30"/>
      <c r="I11" s="31">
        <v>7</v>
      </c>
      <c r="J11" s="27">
        <v>7</v>
      </c>
      <c r="K11" s="28"/>
    </row>
    <row r="12" spans="1:11" ht="13.5">
      <c r="A12" s="40" t="s">
        <v>23</v>
      </c>
      <c r="B12" s="11"/>
      <c r="C12" s="27">
        <v>3</v>
      </c>
      <c r="D12" s="27">
        <v>3</v>
      </c>
      <c r="E12" s="28"/>
      <c r="F12" s="29">
        <v>3</v>
      </c>
      <c r="G12" s="27">
        <v>3</v>
      </c>
      <c r="H12" s="30"/>
      <c r="I12" s="31">
        <v>3</v>
      </c>
      <c r="J12" s="27">
        <v>3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2</v>
      </c>
      <c r="D16" s="27">
        <v>2</v>
      </c>
      <c r="E16" s="28"/>
      <c r="F16" s="29">
        <v>2</v>
      </c>
      <c r="G16" s="27">
        <v>2</v>
      </c>
      <c r="H16" s="30"/>
      <c r="I16" s="31">
        <v>2</v>
      </c>
      <c r="J16" s="27">
        <v>2</v>
      </c>
      <c r="K16" s="28"/>
    </row>
    <row r="17" spans="1:11" ht="13.5">
      <c r="A17" s="40" t="s">
        <v>28</v>
      </c>
      <c r="B17" s="11"/>
      <c r="C17" s="27">
        <v>1</v>
      </c>
      <c r="D17" s="27">
        <v>1</v>
      </c>
      <c r="E17" s="28"/>
      <c r="F17" s="29">
        <v>1</v>
      </c>
      <c r="G17" s="27">
        <v>1</v>
      </c>
      <c r="H17" s="30"/>
      <c r="I17" s="31">
        <v>1</v>
      </c>
      <c r="J17" s="27">
        <v>1</v>
      </c>
      <c r="K17" s="28"/>
    </row>
    <row r="18" spans="1:11" ht="13.5">
      <c r="A18" s="40" t="s">
        <v>29</v>
      </c>
      <c r="B18" s="11"/>
      <c r="C18" s="27">
        <v>1</v>
      </c>
      <c r="D18" s="27">
        <v>1</v>
      </c>
      <c r="E18" s="28"/>
      <c r="F18" s="29">
        <v>1</v>
      </c>
      <c r="G18" s="27">
        <v>1</v>
      </c>
      <c r="H18" s="30"/>
      <c r="I18" s="31">
        <v>1</v>
      </c>
      <c r="J18" s="27">
        <v>1</v>
      </c>
      <c r="K18" s="28"/>
    </row>
    <row r="19" spans="1:11" ht="13.5">
      <c r="A19" s="40" t="s">
        <v>30</v>
      </c>
      <c r="B19" s="11"/>
      <c r="C19" s="27">
        <v>9</v>
      </c>
      <c r="D19" s="27">
        <v>9</v>
      </c>
      <c r="E19" s="28"/>
      <c r="F19" s="29">
        <v>9</v>
      </c>
      <c r="G19" s="27">
        <v>9</v>
      </c>
      <c r="H19" s="30"/>
      <c r="I19" s="31">
        <v>9</v>
      </c>
      <c r="J19" s="27">
        <v>9</v>
      </c>
      <c r="K19" s="28"/>
    </row>
    <row r="20" spans="1:11" ht="13.5">
      <c r="A20" s="39" t="s">
        <v>31</v>
      </c>
      <c r="B20" s="11"/>
      <c r="C20" s="27">
        <v>153</v>
      </c>
      <c r="D20" s="27">
        <v>136</v>
      </c>
      <c r="E20" s="28">
        <v>17</v>
      </c>
      <c r="F20" s="29">
        <v>153</v>
      </c>
      <c r="G20" s="27">
        <v>136</v>
      </c>
      <c r="H20" s="30">
        <v>17</v>
      </c>
      <c r="I20" s="31">
        <v>153</v>
      </c>
      <c r="J20" s="27">
        <v>136</v>
      </c>
      <c r="K20" s="28">
        <v>17</v>
      </c>
    </row>
    <row r="21" spans="1:11" ht="13.5">
      <c r="A21" s="40" t="s">
        <v>22</v>
      </c>
      <c r="B21" s="11"/>
      <c r="C21" s="27">
        <v>14</v>
      </c>
      <c r="D21" s="27">
        <v>14</v>
      </c>
      <c r="E21" s="28"/>
      <c r="F21" s="29">
        <v>14</v>
      </c>
      <c r="G21" s="27">
        <v>14</v>
      </c>
      <c r="H21" s="30"/>
      <c r="I21" s="31">
        <v>14</v>
      </c>
      <c r="J21" s="27">
        <v>14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9</v>
      </c>
      <c r="D24" s="27">
        <v>9</v>
      </c>
      <c r="E24" s="28"/>
      <c r="F24" s="29">
        <v>9</v>
      </c>
      <c r="G24" s="27">
        <v>9</v>
      </c>
      <c r="H24" s="30"/>
      <c r="I24" s="31">
        <v>9</v>
      </c>
      <c r="J24" s="27">
        <v>9</v>
      </c>
      <c r="K24" s="28"/>
    </row>
    <row r="25" spans="1:11" ht="13.5">
      <c r="A25" s="40" t="s">
        <v>26</v>
      </c>
      <c r="B25" s="11"/>
      <c r="C25" s="27">
        <v>2</v>
      </c>
      <c r="D25" s="27">
        <v>2</v>
      </c>
      <c r="E25" s="28"/>
      <c r="F25" s="29">
        <v>2</v>
      </c>
      <c r="G25" s="27">
        <v>2</v>
      </c>
      <c r="H25" s="30"/>
      <c r="I25" s="31">
        <v>2</v>
      </c>
      <c r="J25" s="27">
        <v>2</v>
      </c>
      <c r="K25" s="28"/>
    </row>
    <row r="26" spans="1:11" ht="13.5">
      <c r="A26" s="40" t="s">
        <v>27</v>
      </c>
      <c r="B26" s="11"/>
      <c r="C26" s="27">
        <v>3</v>
      </c>
      <c r="D26" s="27">
        <v>3</v>
      </c>
      <c r="E26" s="28"/>
      <c r="F26" s="29">
        <v>3</v>
      </c>
      <c r="G26" s="27">
        <v>3</v>
      </c>
      <c r="H26" s="30"/>
      <c r="I26" s="31">
        <v>3</v>
      </c>
      <c r="J26" s="27">
        <v>3</v>
      </c>
      <c r="K26" s="28"/>
    </row>
    <row r="27" spans="1:11" ht="13.5">
      <c r="A27" s="40" t="s">
        <v>28</v>
      </c>
      <c r="B27" s="11"/>
      <c r="C27" s="27">
        <v>2</v>
      </c>
      <c r="D27" s="27">
        <v>2</v>
      </c>
      <c r="E27" s="28"/>
      <c r="F27" s="29">
        <v>2</v>
      </c>
      <c r="G27" s="27">
        <v>2</v>
      </c>
      <c r="H27" s="30"/>
      <c r="I27" s="31">
        <v>2</v>
      </c>
      <c r="J27" s="27">
        <v>2</v>
      </c>
      <c r="K27" s="28"/>
    </row>
    <row r="28" spans="1:11" ht="13.5">
      <c r="A28" s="40" t="s">
        <v>29</v>
      </c>
      <c r="B28" s="11"/>
      <c r="C28" s="27">
        <v>8</v>
      </c>
      <c r="D28" s="27">
        <v>8</v>
      </c>
      <c r="E28" s="28"/>
      <c r="F28" s="29">
        <v>8</v>
      </c>
      <c r="G28" s="27">
        <v>8</v>
      </c>
      <c r="H28" s="30"/>
      <c r="I28" s="31">
        <v>8</v>
      </c>
      <c r="J28" s="27">
        <v>8</v>
      </c>
      <c r="K28" s="28"/>
    </row>
    <row r="29" spans="1:11" ht="13.5">
      <c r="A29" s="40" t="s">
        <v>30</v>
      </c>
      <c r="B29" s="11"/>
      <c r="C29" s="27">
        <v>115</v>
      </c>
      <c r="D29" s="27">
        <v>98</v>
      </c>
      <c r="E29" s="28">
        <v>17</v>
      </c>
      <c r="F29" s="29">
        <v>115</v>
      </c>
      <c r="G29" s="27">
        <v>98</v>
      </c>
      <c r="H29" s="30">
        <v>17</v>
      </c>
      <c r="I29" s="31">
        <v>115</v>
      </c>
      <c r="J29" s="27">
        <v>98</v>
      </c>
      <c r="K29" s="28">
        <v>17</v>
      </c>
    </row>
    <row r="30" spans="1:11" ht="13.5">
      <c r="A30" s="39" t="s">
        <v>32</v>
      </c>
      <c r="B30" s="11"/>
      <c r="C30" s="27">
        <v>89</v>
      </c>
      <c r="D30" s="27">
        <v>69</v>
      </c>
      <c r="E30" s="28">
        <v>20</v>
      </c>
      <c r="F30" s="29">
        <v>89</v>
      </c>
      <c r="G30" s="27">
        <v>69</v>
      </c>
      <c r="H30" s="30">
        <v>20</v>
      </c>
      <c r="I30" s="31">
        <v>89</v>
      </c>
      <c r="J30" s="27">
        <v>69</v>
      </c>
      <c r="K30" s="28">
        <v>20</v>
      </c>
    </row>
    <row r="31" spans="1:11" ht="13.5">
      <c r="A31" s="39" t="s">
        <v>33</v>
      </c>
      <c r="B31" s="11"/>
      <c r="C31" s="27">
        <v>10</v>
      </c>
      <c r="D31" s="27">
        <v>10</v>
      </c>
      <c r="E31" s="28"/>
      <c r="F31" s="29">
        <v>10</v>
      </c>
      <c r="G31" s="27">
        <v>10</v>
      </c>
      <c r="H31" s="30"/>
      <c r="I31" s="31">
        <v>10</v>
      </c>
      <c r="J31" s="27">
        <v>10</v>
      </c>
      <c r="K31" s="28"/>
    </row>
    <row r="32" spans="1:11" ht="13.5">
      <c r="A32" s="39" t="s">
        <v>34</v>
      </c>
      <c r="B32" s="11"/>
      <c r="C32" s="27">
        <v>1</v>
      </c>
      <c r="D32" s="27">
        <v>1</v>
      </c>
      <c r="E32" s="28"/>
      <c r="F32" s="29">
        <v>1</v>
      </c>
      <c r="G32" s="27">
        <v>1</v>
      </c>
      <c r="H32" s="30"/>
      <c r="I32" s="31">
        <v>1</v>
      </c>
      <c r="J32" s="27">
        <v>1</v>
      </c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>
        <v>339</v>
      </c>
      <c r="D35" s="27">
        <v>330</v>
      </c>
      <c r="E35" s="28">
        <v>3</v>
      </c>
      <c r="F35" s="29">
        <v>339</v>
      </c>
      <c r="G35" s="27">
        <v>330</v>
      </c>
      <c r="H35" s="30">
        <v>3</v>
      </c>
      <c r="I35" s="31">
        <v>339</v>
      </c>
      <c r="J35" s="27">
        <v>330</v>
      </c>
      <c r="K35" s="28">
        <v>3</v>
      </c>
    </row>
    <row r="36" spans="1:11" ht="13.5">
      <c r="A36" s="41" t="s">
        <v>38</v>
      </c>
      <c r="B36" s="17"/>
      <c r="C36" s="42">
        <v>725</v>
      </c>
      <c r="D36" s="42">
        <v>570</v>
      </c>
      <c r="E36" s="43">
        <v>149</v>
      </c>
      <c r="F36" s="44">
        <v>725</v>
      </c>
      <c r="G36" s="45">
        <v>570</v>
      </c>
      <c r="H36" s="46">
        <v>149</v>
      </c>
      <c r="I36" s="47">
        <v>725</v>
      </c>
      <c r="J36" s="42">
        <v>570</v>
      </c>
      <c r="K36" s="43">
        <v>149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42</v>
      </c>
      <c r="D5" s="27"/>
      <c r="E5" s="28">
        <v>42</v>
      </c>
      <c r="F5" s="29">
        <v>42</v>
      </c>
      <c r="G5" s="27"/>
      <c r="H5" s="30">
        <v>42</v>
      </c>
      <c r="I5" s="31">
        <v>42</v>
      </c>
      <c r="J5" s="27"/>
      <c r="K5" s="28">
        <v>42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>
        <v>19</v>
      </c>
      <c r="D7" s="27">
        <v>12</v>
      </c>
      <c r="E7" s="28">
        <v>7</v>
      </c>
      <c r="F7" s="29">
        <v>19</v>
      </c>
      <c r="G7" s="27">
        <v>12</v>
      </c>
      <c r="H7" s="30">
        <v>7</v>
      </c>
      <c r="I7" s="31">
        <v>19</v>
      </c>
      <c r="J7" s="27">
        <v>12</v>
      </c>
      <c r="K7" s="28">
        <v>7</v>
      </c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13</v>
      </c>
      <c r="D9" s="27">
        <v>12</v>
      </c>
      <c r="E9" s="28">
        <v>1</v>
      </c>
      <c r="F9" s="29">
        <v>13</v>
      </c>
      <c r="G9" s="27">
        <v>12</v>
      </c>
      <c r="H9" s="30">
        <v>1</v>
      </c>
      <c r="I9" s="31">
        <v>13</v>
      </c>
      <c r="J9" s="27">
        <v>12</v>
      </c>
      <c r="K9" s="28">
        <v>1</v>
      </c>
    </row>
    <row r="10" spans="1:11" ht="13.5">
      <c r="A10" s="39" t="s">
        <v>21</v>
      </c>
      <c r="B10" s="11"/>
      <c r="C10" s="27">
        <v>198</v>
      </c>
      <c r="D10" s="27">
        <v>113</v>
      </c>
      <c r="E10" s="28">
        <v>1</v>
      </c>
      <c r="F10" s="29">
        <v>198</v>
      </c>
      <c r="G10" s="27">
        <v>113</v>
      </c>
      <c r="H10" s="30">
        <v>1</v>
      </c>
      <c r="I10" s="31">
        <v>198</v>
      </c>
      <c r="J10" s="27">
        <v>113</v>
      </c>
      <c r="K10" s="28">
        <v>1</v>
      </c>
    </row>
    <row r="11" spans="1:11" ht="13.5">
      <c r="A11" s="40" t="s">
        <v>22</v>
      </c>
      <c r="B11" s="11"/>
      <c r="C11" s="27">
        <v>42</v>
      </c>
      <c r="D11" s="27">
        <v>29</v>
      </c>
      <c r="E11" s="28">
        <v>1</v>
      </c>
      <c r="F11" s="29">
        <v>42</v>
      </c>
      <c r="G11" s="27">
        <v>29</v>
      </c>
      <c r="H11" s="30">
        <v>1</v>
      </c>
      <c r="I11" s="31">
        <v>42</v>
      </c>
      <c r="J11" s="27">
        <v>29</v>
      </c>
      <c r="K11" s="28">
        <v>1</v>
      </c>
    </row>
    <row r="12" spans="1:11" ht="13.5">
      <c r="A12" s="40" t="s">
        <v>23</v>
      </c>
      <c r="B12" s="11"/>
      <c r="C12" s="27">
        <v>3</v>
      </c>
      <c r="D12" s="27"/>
      <c r="E12" s="28"/>
      <c r="F12" s="29">
        <v>3</v>
      </c>
      <c r="G12" s="27"/>
      <c r="H12" s="30"/>
      <c r="I12" s="31">
        <v>3</v>
      </c>
      <c r="J12" s="27"/>
      <c r="K12" s="28"/>
    </row>
    <row r="13" spans="1:11" ht="13.5">
      <c r="A13" s="40" t="s">
        <v>24</v>
      </c>
      <c r="B13" s="11"/>
      <c r="C13" s="27">
        <v>3</v>
      </c>
      <c r="D13" s="27">
        <v>1</v>
      </c>
      <c r="E13" s="28"/>
      <c r="F13" s="29">
        <v>3</v>
      </c>
      <c r="G13" s="27">
        <v>1</v>
      </c>
      <c r="H13" s="30"/>
      <c r="I13" s="31">
        <v>3</v>
      </c>
      <c r="J13" s="27">
        <v>1</v>
      </c>
      <c r="K13" s="28"/>
    </row>
    <row r="14" spans="1:11" ht="13.5">
      <c r="A14" s="40" t="s">
        <v>25</v>
      </c>
      <c r="B14" s="11"/>
      <c r="C14" s="27">
        <v>25</v>
      </c>
      <c r="D14" s="27">
        <v>12</v>
      </c>
      <c r="E14" s="28"/>
      <c r="F14" s="29">
        <v>25</v>
      </c>
      <c r="G14" s="27">
        <v>12</v>
      </c>
      <c r="H14" s="30"/>
      <c r="I14" s="31">
        <v>25</v>
      </c>
      <c r="J14" s="27">
        <v>12</v>
      </c>
      <c r="K14" s="28"/>
    </row>
    <row r="15" spans="1:11" ht="13.5">
      <c r="A15" s="40" t="s">
        <v>26</v>
      </c>
      <c r="B15" s="11"/>
      <c r="C15" s="27">
        <v>28</v>
      </c>
      <c r="D15" s="27">
        <v>18</v>
      </c>
      <c r="E15" s="28"/>
      <c r="F15" s="29">
        <v>28</v>
      </c>
      <c r="G15" s="27">
        <v>18</v>
      </c>
      <c r="H15" s="30"/>
      <c r="I15" s="31">
        <v>28</v>
      </c>
      <c r="J15" s="27">
        <v>18</v>
      </c>
      <c r="K15" s="28"/>
    </row>
    <row r="16" spans="1:11" ht="13.5">
      <c r="A16" s="40" t="s">
        <v>27</v>
      </c>
      <c r="B16" s="11"/>
      <c r="C16" s="27">
        <v>65</v>
      </c>
      <c r="D16" s="27">
        <v>38</v>
      </c>
      <c r="E16" s="28"/>
      <c r="F16" s="29">
        <v>65</v>
      </c>
      <c r="G16" s="27">
        <v>38</v>
      </c>
      <c r="H16" s="30"/>
      <c r="I16" s="31">
        <v>65</v>
      </c>
      <c r="J16" s="27">
        <v>38</v>
      </c>
      <c r="K16" s="28"/>
    </row>
    <row r="17" spans="1:11" ht="13.5">
      <c r="A17" s="40" t="s">
        <v>28</v>
      </c>
      <c r="B17" s="11"/>
      <c r="C17" s="27">
        <v>27</v>
      </c>
      <c r="D17" s="27">
        <v>15</v>
      </c>
      <c r="E17" s="28"/>
      <c r="F17" s="29">
        <v>27</v>
      </c>
      <c r="G17" s="27">
        <v>15</v>
      </c>
      <c r="H17" s="30"/>
      <c r="I17" s="31">
        <v>27</v>
      </c>
      <c r="J17" s="27">
        <v>15</v>
      </c>
      <c r="K17" s="28"/>
    </row>
    <row r="18" spans="1:11" ht="13.5">
      <c r="A18" s="40" t="s">
        <v>29</v>
      </c>
      <c r="B18" s="11"/>
      <c r="C18" s="27">
        <v>5</v>
      </c>
      <c r="D18" s="27"/>
      <c r="E18" s="28"/>
      <c r="F18" s="29">
        <v>5</v>
      </c>
      <c r="G18" s="27"/>
      <c r="H18" s="30"/>
      <c r="I18" s="31">
        <v>5</v>
      </c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358</v>
      </c>
      <c r="D20" s="27">
        <v>278</v>
      </c>
      <c r="E20" s="28">
        <v>8</v>
      </c>
      <c r="F20" s="29">
        <v>358</v>
      </c>
      <c r="G20" s="27">
        <v>278</v>
      </c>
      <c r="H20" s="30">
        <v>8</v>
      </c>
      <c r="I20" s="31">
        <v>358</v>
      </c>
      <c r="J20" s="27">
        <v>305</v>
      </c>
      <c r="K20" s="28">
        <v>8</v>
      </c>
    </row>
    <row r="21" spans="1:11" ht="13.5">
      <c r="A21" s="40" t="s">
        <v>22</v>
      </c>
      <c r="B21" s="11"/>
      <c r="C21" s="27">
        <v>42</v>
      </c>
      <c r="D21" s="27">
        <v>49</v>
      </c>
      <c r="E21" s="28">
        <v>8</v>
      </c>
      <c r="F21" s="29">
        <v>42</v>
      </c>
      <c r="G21" s="27">
        <v>49</v>
      </c>
      <c r="H21" s="30">
        <v>8</v>
      </c>
      <c r="I21" s="31">
        <v>42</v>
      </c>
      <c r="J21" s="27">
        <v>53</v>
      </c>
      <c r="K21" s="28">
        <v>8</v>
      </c>
    </row>
    <row r="22" spans="1:11" ht="13.5">
      <c r="A22" s="40" t="s">
        <v>23</v>
      </c>
      <c r="B22" s="11"/>
      <c r="C22" s="27">
        <v>5</v>
      </c>
      <c r="D22" s="27">
        <v>6</v>
      </c>
      <c r="E22" s="28"/>
      <c r="F22" s="29">
        <v>5</v>
      </c>
      <c r="G22" s="27">
        <v>6</v>
      </c>
      <c r="H22" s="30"/>
      <c r="I22" s="31">
        <v>5</v>
      </c>
      <c r="J22" s="27">
        <v>6</v>
      </c>
      <c r="K22" s="28"/>
    </row>
    <row r="23" spans="1:11" ht="13.5">
      <c r="A23" s="40" t="s">
        <v>24</v>
      </c>
      <c r="B23" s="11"/>
      <c r="C23" s="27">
        <v>5</v>
      </c>
      <c r="D23" s="27">
        <v>1</v>
      </c>
      <c r="E23" s="28"/>
      <c r="F23" s="29">
        <v>5</v>
      </c>
      <c r="G23" s="27">
        <v>1</v>
      </c>
      <c r="H23" s="30"/>
      <c r="I23" s="31">
        <v>5</v>
      </c>
      <c r="J23" s="27">
        <v>1</v>
      </c>
      <c r="K23" s="28"/>
    </row>
    <row r="24" spans="1:11" ht="13.5">
      <c r="A24" s="40" t="s">
        <v>25</v>
      </c>
      <c r="B24" s="11"/>
      <c r="C24" s="27">
        <v>74</v>
      </c>
      <c r="D24" s="27">
        <v>60</v>
      </c>
      <c r="E24" s="28"/>
      <c r="F24" s="29">
        <v>74</v>
      </c>
      <c r="G24" s="27">
        <v>60</v>
      </c>
      <c r="H24" s="30"/>
      <c r="I24" s="31">
        <v>74</v>
      </c>
      <c r="J24" s="27">
        <v>65</v>
      </c>
      <c r="K24" s="28"/>
    </row>
    <row r="25" spans="1:11" ht="13.5">
      <c r="A25" s="40" t="s">
        <v>26</v>
      </c>
      <c r="B25" s="11"/>
      <c r="C25" s="27">
        <v>35</v>
      </c>
      <c r="D25" s="27">
        <v>28</v>
      </c>
      <c r="E25" s="28"/>
      <c r="F25" s="29">
        <v>35</v>
      </c>
      <c r="G25" s="27">
        <v>28</v>
      </c>
      <c r="H25" s="30"/>
      <c r="I25" s="31">
        <v>35</v>
      </c>
      <c r="J25" s="27">
        <v>28</v>
      </c>
      <c r="K25" s="28"/>
    </row>
    <row r="26" spans="1:11" ht="13.5">
      <c r="A26" s="40" t="s">
        <v>27</v>
      </c>
      <c r="B26" s="11"/>
      <c r="C26" s="27">
        <v>41</v>
      </c>
      <c r="D26" s="27">
        <v>28</v>
      </c>
      <c r="E26" s="28"/>
      <c r="F26" s="29">
        <v>41</v>
      </c>
      <c r="G26" s="27">
        <v>28</v>
      </c>
      <c r="H26" s="30"/>
      <c r="I26" s="31">
        <v>41</v>
      </c>
      <c r="J26" s="27">
        <v>36</v>
      </c>
      <c r="K26" s="28"/>
    </row>
    <row r="27" spans="1:11" ht="13.5">
      <c r="A27" s="40" t="s">
        <v>28</v>
      </c>
      <c r="B27" s="11"/>
      <c r="C27" s="27">
        <v>42</v>
      </c>
      <c r="D27" s="27">
        <v>25</v>
      </c>
      <c r="E27" s="28"/>
      <c r="F27" s="29">
        <v>42</v>
      </c>
      <c r="G27" s="27">
        <v>25</v>
      </c>
      <c r="H27" s="30"/>
      <c r="I27" s="31">
        <v>42</v>
      </c>
      <c r="J27" s="27">
        <v>30</v>
      </c>
      <c r="K27" s="28"/>
    </row>
    <row r="28" spans="1:11" ht="13.5">
      <c r="A28" s="40" t="s">
        <v>29</v>
      </c>
      <c r="B28" s="11"/>
      <c r="C28" s="27">
        <v>66</v>
      </c>
      <c r="D28" s="27">
        <v>55</v>
      </c>
      <c r="E28" s="28"/>
      <c r="F28" s="29">
        <v>66</v>
      </c>
      <c r="G28" s="27">
        <v>55</v>
      </c>
      <c r="H28" s="30"/>
      <c r="I28" s="31">
        <v>66</v>
      </c>
      <c r="J28" s="27">
        <v>60</v>
      </c>
      <c r="K28" s="28"/>
    </row>
    <row r="29" spans="1:11" ht="13.5">
      <c r="A29" s="40" t="s">
        <v>30</v>
      </c>
      <c r="B29" s="11"/>
      <c r="C29" s="27">
        <v>48</v>
      </c>
      <c r="D29" s="27">
        <v>26</v>
      </c>
      <c r="E29" s="28"/>
      <c r="F29" s="29">
        <v>48</v>
      </c>
      <c r="G29" s="27">
        <v>26</v>
      </c>
      <c r="H29" s="30"/>
      <c r="I29" s="31">
        <v>48</v>
      </c>
      <c r="J29" s="27">
        <v>26</v>
      </c>
      <c r="K29" s="28"/>
    </row>
    <row r="30" spans="1:11" ht="13.5">
      <c r="A30" s="39" t="s">
        <v>32</v>
      </c>
      <c r="B30" s="11"/>
      <c r="C30" s="27">
        <v>55</v>
      </c>
      <c r="D30" s="27">
        <v>48</v>
      </c>
      <c r="E30" s="28"/>
      <c r="F30" s="29">
        <v>55</v>
      </c>
      <c r="G30" s="27">
        <v>48</v>
      </c>
      <c r="H30" s="30"/>
      <c r="I30" s="31">
        <v>55</v>
      </c>
      <c r="J30" s="27">
        <v>50</v>
      </c>
      <c r="K30" s="28"/>
    </row>
    <row r="31" spans="1:11" ht="13.5">
      <c r="A31" s="39" t="s">
        <v>33</v>
      </c>
      <c r="B31" s="11"/>
      <c r="C31" s="27">
        <v>18</v>
      </c>
      <c r="D31" s="27">
        <v>11</v>
      </c>
      <c r="E31" s="28"/>
      <c r="F31" s="29">
        <v>18</v>
      </c>
      <c r="G31" s="27">
        <v>11</v>
      </c>
      <c r="H31" s="30"/>
      <c r="I31" s="31">
        <v>18</v>
      </c>
      <c r="J31" s="27">
        <v>14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52</v>
      </c>
      <c r="D34" s="27">
        <v>38</v>
      </c>
      <c r="E34" s="28"/>
      <c r="F34" s="29">
        <v>52</v>
      </c>
      <c r="G34" s="27">
        <v>38</v>
      </c>
      <c r="H34" s="30"/>
      <c r="I34" s="31">
        <v>52</v>
      </c>
      <c r="J34" s="27">
        <v>38</v>
      </c>
      <c r="K34" s="28"/>
    </row>
    <row r="35" spans="1:11" ht="13.5">
      <c r="A35" s="39" t="s">
        <v>37</v>
      </c>
      <c r="B35" s="11"/>
      <c r="C35" s="27">
        <v>24</v>
      </c>
      <c r="D35" s="27">
        <v>8</v>
      </c>
      <c r="E35" s="28"/>
      <c r="F35" s="29">
        <v>24</v>
      </c>
      <c r="G35" s="27">
        <v>8</v>
      </c>
      <c r="H35" s="30"/>
      <c r="I35" s="31">
        <v>24</v>
      </c>
      <c r="J35" s="27">
        <v>8</v>
      </c>
      <c r="K35" s="28"/>
    </row>
    <row r="36" spans="1:11" ht="13.5">
      <c r="A36" s="41" t="s">
        <v>38</v>
      </c>
      <c r="B36" s="17"/>
      <c r="C36" s="42">
        <v>785</v>
      </c>
      <c r="D36" s="42">
        <v>520</v>
      </c>
      <c r="E36" s="43">
        <v>65</v>
      </c>
      <c r="F36" s="44">
        <v>785</v>
      </c>
      <c r="G36" s="45">
        <v>520</v>
      </c>
      <c r="H36" s="46">
        <v>65</v>
      </c>
      <c r="I36" s="47">
        <v>785</v>
      </c>
      <c r="J36" s="42">
        <v>552</v>
      </c>
      <c r="K36" s="43">
        <v>65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>
        <v>6.2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39</v>
      </c>
      <c r="D5" s="27"/>
      <c r="E5" s="28">
        <v>39</v>
      </c>
      <c r="F5" s="29">
        <v>39</v>
      </c>
      <c r="G5" s="27"/>
      <c r="H5" s="30">
        <v>39</v>
      </c>
      <c r="I5" s="31">
        <v>13</v>
      </c>
      <c r="J5" s="27"/>
      <c r="K5" s="28">
        <v>4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>
        <v>39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>
        <v>7</v>
      </c>
      <c r="J8" s="27"/>
      <c r="K8" s="28">
        <v>7</v>
      </c>
    </row>
    <row r="9" spans="1:11" ht="13.5">
      <c r="A9" s="39" t="s">
        <v>19</v>
      </c>
      <c r="B9" s="11" t="s">
        <v>20</v>
      </c>
      <c r="C9" s="27">
        <v>8</v>
      </c>
      <c r="D9" s="27"/>
      <c r="E9" s="28">
        <v>2</v>
      </c>
      <c r="F9" s="29">
        <v>8</v>
      </c>
      <c r="G9" s="27"/>
      <c r="H9" s="30">
        <v>2</v>
      </c>
      <c r="I9" s="31">
        <v>33</v>
      </c>
      <c r="J9" s="27">
        <v>21</v>
      </c>
      <c r="K9" s="28"/>
    </row>
    <row r="10" spans="1:11" ht="13.5">
      <c r="A10" s="39" t="s">
        <v>21</v>
      </c>
      <c r="B10" s="11"/>
      <c r="C10" s="27">
        <v>347</v>
      </c>
      <c r="D10" s="27"/>
      <c r="E10" s="28">
        <v>19</v>
      </c>
      <c r="F10" s="29">
        <v>347</v>
      </c>
      <c r="G10" s="27"/>
      <c r="H10" s="30">
        <v>19</v>
      </c>
      <c r="I10" s="31">
        <v>448</v>
      </c>
      <c r="J10" s="27">
        <v>314</v>
      </c>
      <c r="K10" s="28"/>
    </row>
    <row r="11" spans="1:11" ht="13.5">
      <c r="A11" s="40" t="s">
        <v>22</v>
      </c>
      <c r="B11" s="11"/>
      <c r="C11" s="27">
        <v>60</v>
      </c>
      <c r="D11" s="27"/>
      <c r="E11" s="28">
        <v>8</v>
      </c>
      <c r="F11" s="29">
        <v>60</v>
      </c>
      <c r="G11" s="27"/>
      <c r="H11" s="30">
        <v>8</v>
      </c>
      <c r="I11" s="31">
        <v>66</v>
      </c>
      <c r="J11" s="27">
        <v>41</v>
      </c>
      <c r="K11" s="28"/>
    </row>
    <row r="12" spans="1:11" ht="13.5">
      <c r="A12" s="40" t="s">
        <v>23</v>
      </c>
      <c r="B12" s="11"/>
      <c r="C12" s="27">
        <v>14</v>
      </c>
      <c r="D12" s="27"/>
      <c r="E12" s="28"/>
      <c r="F12" s="29">
        <v>14</v>
      </c>
      <c r="G12" s="27"/>
      <c r="H12" s="30"/>
      <c r="I12" s="31">
        <v>14</v>
      </c>
      <c r="J12" s="27">
        <v>10</v>
      </c>
      <c r="K12" s="28"/>
    </row>
    <row r="13" spans="1:11" ht="13.5">
      <c r="A13" s="40" t="s">
        <v>24</v>
      </c>
      <c r="B13" s="11"/>
      <c r="C13" s="27">
        <v>5</v>
      </c>
      <c r="D13" s="27"/>
      <c r="E13" s="28"/>
      <c r="F13" s="29">
        <v>5</v>
      </c>
      <c r="G13" s="27"/>
      <c r="H13" s="30"/>
      <c r="I13" s="31">
        <v>5</v>
      </c>
      <c r="J13" s="27">
        <v>3</v>
      </c>
      <c r="K13" s="28"/>
    </row>
    <row r="14" spans="1:11" ht="13.5">
      <c r="A14" s="40" t="s">
        <v>25</v>
      </c>
      <c r="B14" s="11"/>
      <c r="C14" s="27">
        <v>52</v>
      </c>
      <c r="D14" s="27"/>
      <c r="E14" s="28"/>
      <c r="F14" s="29">
        <v>52</v>
      </c>
      <c r="G14" s="27"/>
      <c r="H14" s="30"/>
      <c r="I14" s="31">
        <v>49</v>
      </c>
      <c r="J14" s="27">
        <v>39</v>
      </c>
      <c r="K14" s="28"/>
    </row>
    <row r="15" spans="1:11" ht="13.5">
      <c r="A15" s="40" t="s">
        <v>26</v>
      </c>
      <c r="B15" s="11"/>
      <c r="C15" s="27">
        <v>18</v>
      </c>
      <c r="D15" s="27"/>
      <c r="E15" s="28"/>
      <c r="F15" s="29">
        <v>18</v>
      </c>
      <c r="G15" s="27"/>
      <c r="H15" s="30"/>
      <c r="I15" s="31">
        <v>44</v>
      </c>
      <c r="J15" s="27">
        <v>35</v>
      </c>
      <c r="K15" s="28"/>
    </row>
    <row r="16" spans="1:11" ht="13.5">
      <c r="A16" s="40" t="s">
        <v>27</v>
      </c>
      <c r="B16" s="11"/>
      <c r="C16" s="27">
        <v>23</v>
      </c>
      <c r="D16" s="27"/>
      <c r="E16" s="28"/>
      <c r="F16" s="29">
        <v>23</v>
      </c>
      <c r="G16" s="27"/>
      <c r="H16" s="30"/>
      <c r="I16" s="31">
        <v>103</v>
      </c>
      <c r="J16" s="27">
        <v>87</v>
      </c>
      <c r="K16" s="28"/>
    </row>
    <row r="17" spans="1:11" ht="13.5">
      <c r="A17" s="40" t="s">
        <v>28</v>
      </c>
      <c r="B17" s="11"/>
      <c r="C17" s="27">
        <v>60</v>
      </c>
      <c r="D17" s="27"/>
      <c r="E17" s="28"/>
      <c r="F17" s="29">
        <v>60</v>
      </c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4</v>
      </c>
      <c r="D18" s="27"/>
      <c r="E18" s="28"/>
      <c r="F18" s="29">
        <v>4</v>
      </c>
      <c r="G18" s="27"/>
      <c r="H18" s="30"/>
      <c r="I18" s="31">
        <v>94</v>
      </c>
      <c r="J18" s="27">
        <v>39</v>
      </c>
      <c r="K18" s="28"/>
    </row>
    <row r="19" spans="1:11" ht="13.5">
      <c r="A19" s="40" t="s">
        <v>30</v>
      </c>
      <c r="B19" s="11"/>
      <c r="C19" s="27">
        <v>111</v>
      </c>
      <c r="D19" s="27"/>
      <c r="E19" s="28">
        <v>11</v>
      </c>
      <c r="F19" s="29">
        <v>111</v>
      </c>
      <c r="G19" s="27"/>
      <c r="H19" s="30">
        <v>11</v>
      </c>
      <c r="I19" s="31">
        <v>73</v>
      </c>
      <c r="J19" s="27">
        <v>60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394</v>
      </c>
      <c r="D36" s="42"/>
      <c r="E36" s="43">
        <v>60</v>
      </c>
      <c r="F36" s="44">
        <v>394</v>
      </c>
      <c r="G36" s="45"/>
      <c r="H36" s="46">
        <v>60</v>
      </c>
      <c r="I36" s="47">
        <v>501</v>
      </c>
      <c r="J36" s="42">
        <v>335</v>
      </c>
      <c r="K36" s="43">
        <v>50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27.2</v>
      </c>
      <c r="J37" s="19"/>
      <c r="K37" s="20">
        <v>-16.7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112</v>
      </c>
      <c r="D9" s="27">
        <v>90</v>
      </c>
      <c r="E9" s="28"/>
      <c r="F9" s="29">
        <v>112</v>
      </c>
      <c r="G9" s="27">
        <v>90</v>
      </c>
      <c r="H9" s="30"/>
      <c r="I9" s="31">
        <v>112</v>
      </c>
      <c r="J9" s="27">
        <v>90</v>
      </c>
      <c r="K9" s="28"/>
    </row>
    <row r="10" spans="1:11" ht="13.5">
      <c r="A10" s="39" t="s">
        <v>21</v>
      </c>
      <c r="B10" s="11"/>
      <c r="C10" s="27">
        <v>100</v>
      </c>
      <c r="D10" s="27">
        <v>100</v>
      </c>
      <c r="E10" s="28"/>
      <c r="F10" s="29">
        <v>76</v>
      </c>
      <c r="G10" s="27">
        <v>46</v>
      </c>
      <c r="H10" s="30"/>
      <c r="I10" s="31">
        <v>76</v>
      </c>
      <c r="J10" s="27">
        <v>46</v>
      </c>
      <c r="K10" s="28"/>
    </row>
    <row r="11" spans="1:11" ht="13.5">
      <c r="A11" s="40" t="s">
        <v>22</v>
      </c>
      <c r="B11" s="11"/>
      <c r="C11" s="27">
        <v>15</v>
      </c>
      <c r="D11" s="27">
        <v>15</v>
      </c>
      <c r="E11" s="28"/>
      <c r="F11" s="29">
        <v>40</v>
      </c>
      <c r="G11" s="27">
        <v>35</v>
      </c>
      <c r="H11" s="30"/>
      <c r="I11" s="31">
        <v>40</v>
      </c>
      <c r="J11" s="27">
        <v>35</v>
      </c>
      <c r="K11" s="28"/>
    </row>
    <row r="12" spans="1:11" ht="13.5">
      <c r="A12" s="40" t="s">
        <v>23</v>
      </c>
      <c r="B12" s="11"/>
      <c r="C12" s="27">
        <v>24</v>
      </c>
      <c r="D12" s="27">
        <v>24</v>
      </c>
      <c r="E12" s="28"/>
      <c r="F12" s="29">
        <v>24</v>
      </c>
      <c r="G12" s="27">
        <v>2</v>
      </c>
      <c r="H12" s="30"/>
      <c r="I12" s="31">
        <v>24</v>
      </c>
      <c r="J12" s="27">
        <v>2</v>
      </c>
      <c r="K12" s="28"/>
    </row>
    <row r="13" spans="1:11" ht="13.5">
      <c r="A13" s="40" t="s">
        <v>24</v>
      </c>
      <c r="B13" s="11"/>
      <c r="C13" s="27">
        <v>3</v>
      </c>
      <c r="D13" s="27">
        <v>3</v>
      </c>
      <c r="E13" s="28"/>
      <c r="F13" s="29">
        <v>2</v>
      </c>
      <c r="G13" s="27">
        <v>1</v>
      </c>
      <c r="H13" s="30"/>
      <c r="I13" s="31">
        <v>2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>
        <v>6</v>
      </c>
      <c r="G14" s="27"/>
      <c r="H14" s="30"/>
      <c r="I14" s="31">
        <v>6</v>
      </c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4</v>
      </c>
      <c r="D16" s="27">
        <v>4</v>
      </c>
      <c r="E16" s="28"/>
      <c r="F16" s="29">
        <v>4</v>
      </c>
      <c r="G16" s="27">
        <v>4</v>
      </c>
      <c r="H16" s="30"/>
      <c r="I16" s="31">
        <v>4</v>
      </c>
      <c r="J16" s="27">
        <v>4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>
        <v>2</v>
      </c>
      <c r="H17" s="30"/>
      <c r="I17" s="31"/>
      <c r="J17" s="27">
        <v>2</v>
      </c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>
        <v>2</v>
      </c>
      <c r="H18" s="30"/>
      <c r="I18" s="31"/>
      <c r="J18" s="27">
        <v>2</v>
      </c>
      <c r="K18" s="28"/>
    </row>
    <row r="19" spans="1:11" ht="13.5">
      <c r="A19" s="40" t="s">
        <v>30</v>
      </c>
      <c r="B19" s="11"/>
      <c r="C19" s="27">
        <v>54</v>
      </c>
      <c r="D19" s="27">
        <v>54</v>
      </c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28</v>
      </c>
      <c r="D20" s="27">
        <v>28</v>
      </c>
      <c r="E20" s="28"/>
      <c r="F20" s="29">
        <v>32</v>
      </c>
      <c r="G20" s="27">
        <v>15</v>
      </c>
      <c r="H20" s="30">
        <v>3</v>
      </c>
      <c r="I20" s="31">
        <v>32</v>
      </c>
      <c r="J20" s="27">
        <v>15</v>
      </c>
      <c r="K20" s="28">
        <v>3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2</v>
      </c>
      <c r="D22" s="27">
        <v>2</v>
      </c>
      <c r="E22" s="28"/>
      <c r="F22" s="29">
        <v>5</v>
      </c>
      <c r="G22" s="27">
        <v>2</v>
      </c>
      <c r="H22" s="30"/>
      <c r="I22" s="31">
        <v>5</v>
      </c>
      <c r="J22" s="27">
        <v>2</v>
      </c>
      <c r="K22" s="28"/>
    </row>
    <row r="23" spans="1:11" ht="13.5">
      <c r="A23" s="40" t="s">
        <v>24</v>
      </c>
      <c r="B23" s="11"/>
      <c r="C23" s="27"/>
      <c r="D23" s="27"/>
      <c r="E23" s="28"/>
      <c r="F23" s="29">
        <v>2</v>
      </c>
      <c r="G23" s="27">
        <v>4</v>
      </c>
      <c r="H23" s="30"/>
      <c r="I23" s="31">
        <v>2</v>
      </c>
      <c r="J23" s="27">
        <v>4</v>
      </c>
      <c r="K23" s="28"/>
    </row>
    <row r="24" spans="1:11" ht="13.5">
      <c r="A24" s="40" t="s">
        <v>25</v>
      </c>
      <c r="B24" s="11"/>
      <c r="C24" s="27">
        <v>3</v>
      </c>
      <c r="D24" s="27">
        <v>3</v>
      </c>
      <c r="E24" s="28"/>
      <c r="F24" s="29">
        <v>3</v>
      </c>
      <c r="G24" s="27"/>
      <c r="H24" s="30"/>
      <c r="I24" s="31">
        <v>3</v>
      </c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>
        <v>17</v>
      </c>
      <c r="D26" s="27">
        <v>17</v>
      </c>
      <c r="E26" s="28"/>
      <c r="F26" s="29">
        <v>11</v>
      </c>
      <c r="G26" s="27">
        <v>2</v>
      </c>
      <c r="H26" s="30"/>
      <c r="I26" s="31">
        <v>11</v>
      </c>
      <c r="J26" s="27">
        <v>2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>
        <v>5</v>
      </c>
      <c r="G27" s="27">
        <v>2</v>
      </c>
      <c r="H27" s="30">
        <v>3</v>
      </c>
      <c r="I27" s="31">
        <v>5</v>
      </c>
      <c r="J27" s="27">
        <v>2</v>
      </c>
      <c r="K27" s="28">
        <v>3</v>
      </c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6</v>
      </c>
      <c r="D29" s="27">
        <v>6</v>
      </c>
      <c r="E29" s="28"/>
      <c r="F29" s="29">
        <v>6</v>
      </c>
      <c r="G29" s="27">
        <v>5</v>
      </c>
      <c r="H29" s="30"/>
      <c r="I29" s="31">
        <v>6</v>
      </c>
      <c r="J29" s="27">
        <v>5</v>
      </c>
      <c r="K29" s="28"/>
    </row>
    <row r="30" spans="1:11" ht="13.5">
      <c r="A30" s="39" t="s">
        <v>32</v>
      </c>
      <c r="B30" s="11"/>
      <c r="C30" s="27">
        <v>121</v>
      </c>
      <c r="D30" s="27">
        <v>113</v>
      </c>
      <c r="E30" s="28">
        <v>8</v>
      </c>
      <c r="F30" s="29">
        <v>121</v>
      </c>
      <c r="G30" s="27">
        <v>60</v>
      </c>
      <c r="H30" s="30"/>
      <c r="I30" s="31">
        <v>121</v>
      </c>
      <c r="J30" s="27">
        <v>60</v>
      </c>
      <c r="K30" s="28"/>
    </row>
    <row r="31" spans="1:11" ht="13.5">
      <c r="A31" s="39" t="s">
        <v>33</v>
      </c>
      <c r="B31" s="11"/>
      <c r="C31" s="27">
        <v>108</v>
      </c>
      <c r="D31" s="27">
        <v>101</v>
      </c>
      <c r="E31" s="28">
        <v>7</v>
      </c>
      <c r="F31" s="29">
        <v>108</v>
      </c>
      <c r="G31" s="27">
        <v>265</v>
      </c>
      <c r="H31" s="30"/>
      <c r="I31" s="31">
        <v>108</v>
      </c>
      <c r="J31" s="27">
        <v>265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46</v>
      </c>
      <c r="D34" s="27">
        <v>46</v>
      </c>
      <c r="E34" s="28"/>
      <c r="F34" s="29">
        <v>46</v>
      </c>
      <c r="G34" s="27">
        <v>26</v>
      </c>
      <c r="H34" s="30"/>
      <c r="I34" s="31">
        <v>46</v>
      </c>
      <c r="J34" s="27">
        <v>26</v>
      </c>
      <c r="K34" s="28"/>
    </row>
    <row r="35" spans="1:11" ht="13.5">
      <c r="A35" s="39" t="s">
        <v>37</v>
      </c>
      <c r="B35" s="11"/>
      <c r="C35" s="27">
        <v>72</v>
      </c>
      <c r="D35" s="27">
        <v>72</v>
      </c>
      <c r="E35" s="28"/>
      <c r="F35" s="29">
        <v>72</v>
      </c>
      <c r="G35" s="27">
        <v>209</v>
      </c>
      <c r="H35" s="30"/>
      <c r="I35" s="31">
        <v>72</v>
      </c>
      <c r="J35" s="27">
        <v>209</v>
      </c>
      <c r="K35" s="28"/>
    </row>
    <row r="36" spans="1:11" ht="13.5">
      <c r="A36" s="41" t="s">
        <v>38</v>
      </c>
      <c r="B36" s="17"/>
      <c r="C36" s="42">
        <v>593</v>
      </c>
      <c r="D36" s="42">
        <v>550</v>
      </c>
      <c r="E36" s="43">
        <v>21</v>
      </c>
      <c r="F36" s="44">
        <v>573</v>
      </c>
      <c r="G36" s="45">
        <v>711</v>
      </c>
      <c r="H36" s="46">
        <v>9</v>
      </c>
      <c r="I36" s="47">
        <v>573</v>
      </c>
      <c r="J36" s="42">
        <v>711</v>
      </c>
      <c r="K36" s="43">
        <v>9</v>
      </c>
    </row>
    <row r="37" spans="1:11" ht="13.5">
      <c r="A37" s="48" t="s">
        <v>39</v>
      </c>
      <c r="B37" s="18"/>
      <c r="C37" s="19"/>
      <c r="D37" s="19"/>
      <c r="E37" s="20"/>
      <c r="F37" s="21">
        <v>-3.4</v>
      </c>
      <c r="G37" s="19">
        <v>29.3</v>
      </c>
      <c r="H37" s="22">
        <v>-57.1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19</v>
      </c>
      <c r="D5" s="27">
        <v>1</v>
      </c>
      <c r="E5" s="28">
        <v>18</v>
      </c>
      <c r="F5" s="29">
        <v>20</v>
      </c>
      <c r="G5" s="27">
        <v>20</v>
      </c>
      <c r="H5" s="30"/>
      <c r="I5" s="31">
        <v>20</v>
      </c>
      <c r="J5" s="27">
        <v>20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2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44</v>
      </c>
      <c r="D9" s="27">
        <v>44</v>
      </c>
      <c r="E9" s="28"/>
      <c r="F9" s="29">
        <v>40</v>
      </c>
      <c r="G9" s="27">
        <v>38</v>
      </c>
      <c r="H9" s="30"/>
      <c r="I9" s="31">
        <v>40</v>
      </c>
      <c r="J9" s="27">
        <v>38</v>
      </c>
      <c r="K9" s="28"/>
    </row>
    <row r="10" spans="1:11" ht="13.5">
      <c r="A10" s="39" t="s">
        <v>21</v>
      </c>
      <c r="B10" s="11"/>
      <c r="C10" s="27">
        <v>33</v>
      </c>
      <c r="D10" s="27">
        <v>29</v>
      </c>
      <c r="E10" s="28"/>
      <c r="F10" s="29">
        <v>87</v>
      </c>
      <c r="G10" s="27">
        <v>57</v>
      </c>
      <c r="H10" s="30">
        <v>4</v>
      </c>
      <c r="I10" s="31">
        <v>87</v>
      </c>
      <c r="J10" s="27">
        <v>57</v>
      </c>
      <c r="K10" s="28"/>
    </row>
    <row r="11" spans="1:11" ht="13.5">
      <c r="A11" s="40" t="s">
        <v>22</v>
      </c>
      <c r="B11" s="11"/>
      <c r="C11" s="27">
        <v>13</v>
      </c>
      <c r="D11" s="27">
        <v>10</v>
      </c>
      <c r="E11" s="28"/>
      <c r="F11" s="29">
        <v>25</v>
      </c>
      <c r="G11" s="27">
        <v>20</v>
      </c>
      <c r="H11" s="30">
        <v>4</v>
      </c>
      <c r="I11" s="31">
        <v>25</v>
      </c>
      <c r="J11" s="27">
        <v>20</v>
      </c>
      <c r="K11" s="28"/>
    </row>
    <row r="12" spans="1:11" ht="13.5">
      <c r="A12" s="40" t="s">
        <v>23</v>
      </c>
      <c r="B12" s="11"/>
      <c r="C12" s="27">
        <v>2</v>
      </c>
      <c r="D12" s="27">
        <v>2</v>
      </c>
      <c r="E12" s="28"/>
      <c r="F12" s="29">
        <v>4</v>
      </c>
      <c r="G12" s="27">
        <v>1</v>
      </c>
      <c r="H12" s="30"/>
      <c r="I12" s="31">
        <v>4</v>
      </c>
      <c r="J12" s="27">
        <v>1</v>
      </c>
      <c r="K12" s="28"/>
    </row>
    <row r="13" spans="1:11" ht="13.5">
      <c r="A13" s="40" t="s">
        <v>24</v>
      </c>
      <c r="B13" s="11"/>
      <c r="C13" s="27">
        <v>2</v>
      </c>
      <c r="D13" s="27">
        <v>1</v>
      </c>
      <c r="E13" s="28"/>
      <c r="F13" s="29"/>
      <c r="G13" s="27">
        <v>1</v>
      </c>
      <c r="H13" s="30"/>
      <c r="I13" s="31"/>
      <c r="J13" s="27">
        <v>1</v>
      </c>
      <c r="K13" s="28"/>
    </row>
    <row r="14" spans="1:11" ht="13.5">
      <c r="A14" s="40" t="s">
        <v>25</v>
      </c>
      <c r="B14" s="11"/>
      <c r="C14" s="27">
        <v>4</v>
      </c>
      <c r="D14" s="27">
        <v>4</v>
      </c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>
        <v>6</v>
      </c>
      <c r="D15" s="27">
        <v>6</v>
      </c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2</v>
      </c>
      <c r="D16" s="27">
        <v>2</v>
      </c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>
        <v>2</v>
      </c>
      <c r="D17" s="27">
        <v>2</v>
      </c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</v>
      </c>
      <c r="D18" s="27">
        <v>2</v>
      </c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>
        <v>58</v>
      </c>
      <c r="G19" s="27">
        <v>35</v>
      </c>
      <c r="H19" s="30"/>
      <c r="I19" s="31">
        <v>58</v>
      </c>
      <c r="J19" s="27">
        <v>35</v>
      </c>
      <c r="K19" s="28"/>
    </row>
    <row r="20" spans="1:11" ht="13.5">
      <c r="A20" s="39" t="s">
        <v>31</v>
      </c>
      <c r="B20" s="11"/>
      <c r="C20" s="27">
        <v>90</v>
      </c>
      <c r="D20" s="27">
        <v>80</v>
      </c>
      <c r="E20" s="28"/>
      <c r="F20" s="29">
        <v>94</v>
      </c>
      <c r="G20" s="27">
        <v>68</v>
      </c>
      <c r="H20" s="30"/>
      <c r="I20" s="31">
        <v>94</v>
      </c>
      <c r="J20" s="27">
        <v>68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>
        <v>2</v>
      </c>
      <c r="G21" s="27">
        <v>1</v>
      </c>
      <c r="H21" s="30"/>
      <c r="I21" s="31">
        <v>2</v>
      </c>
      <c r="J21" s="27">
        <v>1</v>
      </c>
      <c r="K21" s="28"/>
    </row>
    <row r="22" spans="1:11" ht="13.5">
      <c r="A22" s="40" t="s">
        <v>23</v>
      </c>
      <c r="B22" s="11"/>
      <c r="C22" s="27">
        <v>1</v>
      </c>
      <c r="D22" s="27">
        <v>1</v>
      </c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4</v>
      </c>
      <c r="D23" s="27">
        <v>4</v>
      </c>
      <c r="E23" s="28"/>
      <c r="F23" s="29">
        <v>5</v>
      </c>
      <c r="G23" s="27">
        <v>4</v>
      </c>
      <c r="H23" s="30"/>
      <c r="I23" s="31">
        <v>5</v>
      </c>
      <c r="J23" s="27">
        <v>4</v>
      </c>
      <c r="K23" s="28"/>
    </row>
    <row r="24" spans="1:11" ht="13.5">
      <c r="A24" s="40" t="s">
        <v>25</v>
      </c>
      <c r="B24" s="11"/>
      <c r="C24" s="27">
        <v>2</v>
      </c>
      <c r="D24" s="27">
        <v>2</v>
      </c>
      <c r="E24" s="28"/>
      <c r="F24" s="29">
        <v>9</v>
      </c>
      <c r="G24" s="27">
        <v>8</v>
      </c>
      <c r="H24" s="30"/>
      <c r="I24" s="31">
        <v>9</v>
      </c>
      <c r="J24" s="27">
        <v>8</v>
      </c>
      <c r="K24" s="28"/>
    </row>
    <row r="25" spans="1:11" ht="13.5">
      <c r="A25" s="40" t="s">
        <v>26</v>
      </c>
      <c r="B25" s="11"/>
      <c r="C25" s="27">
        <v>8</v>
      </c>
      <c r="D25" s="27">
        <v>5</v>
      </c>
      <c r="E25" s="28"/>
      <c r="F25" s="29">
        <v>10</v>
      </c>
      <c r="G25" s="27">
        <v>9</v>
      </c>
      <c r="H25" s="30"/>
      <c r="I25" s="31">
        <v>10</v>
      </c>
      <c r="J25" s="27">
        <v>9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>
        <v>22</v>
      </c>
      <c r="G26" s="27">
        <v>9</v>
      </c>
      <c r="H26" s="30"/>
      <c r="I26" s="31">
        <v>22</v>
      </c>
      <c r="J26" s="27">
        <v>9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>
        <v>2</v>
      </c>
      <c r="G27" s="27">
        <v>4</v>
      </c>
      <c r="H27" s="30"/>
      <c r="I27" s="31">
        <v>2</v>
      </c>
      <c r="J27" s="27">
        <v>4</v>
      </c>
      <c r="K27" s="28"/>
    </row>
    <row r="28" spans="1:11" ht="13.5">
      <c r="A28" s="40" t="s">
        <v>29</v>
      </c>
      <c r="B28" s="11"/>
      <c r="C28" s="27"/>
      <c r="D28" s="27"/>
      <c r="E28" s="28"/>
      <c r="F28" s="29">
        <v>3</v>
      </c>
      <c r="G28" s="27">
        <v>5</v>
      </c>
      <c r="H28" s="30"/>
      <c r="I28" s="31">
        <v>3</v>
      </c>
      <c r="J28" s="27">
        <v>5</v>
      </c>
      <c r="K28" s="28"/>
    </row>
    <row r="29" spans="1:11" ht="13.5">
      <c r="A29" s="40" t="s">
        <v>30</v>
      </c>
      <c r="B29" s="11"/>
      <c r="C29" s="27">
        <v>75</v>
      </c>
      <c r="D29" s="27">
        <v>68</v>
      </c>
      <c r="E29" s="28"/>
      <c r="F29" s="29">
        <v>41</v>
      </c>
      <c r="G29" s="27">
        <v>28</v>
      </c>
      <c r="H29" s="30"/>
      <c r="I29" s="31">
        <v>41</v>
      </c>
      <c r="J29" s="27">
        <v>28</v>
      </c>
      <c r="K29" s="28"/>
    </row>
    <row r="30" spans="1:11" ht="13.5">
      <c r="A30" s="39" t="s">
        <v>32</v>
      </c>
      <c r="B30" s="11"/>
      <c r="C30" s="27">
        <v>45</v>
      </c>
      <c r="D30" s="27">
        <v>39</v>
      </c>
      <c r="E30" s="28"/>
      <c r="F30" s="29">
        <v>102</v>
      </c>
      <c r="G30" s="27">
        <v>56</v>
      </c>
      <c r="H30" s="30"/>
      <c r="I30" s="31">
        <v>102</v>
      </c>
      <c r="J30" s="27">
        <v>56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>
        <v>30</v>
      </c>
      <c r="D32" s="27">
        <v>18</v>
      </c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45</v>
      </c>
      <c r="D34" s="27">
        <v>41</v>
      </c>
      <c r="E34" s="28"/>
      <c r="F34" s="29">
        <v>45</v>
      </c>
      <c r="G34" s="27">
        <v>24</v>
      </c>
      <c r="H34" s="30"/>
      <c r="I34" s="31">
        <v>45</v>
      </c>
      <c r="J34" s="27">
        <v>24</v>
      </c>
      <c r="K34" s="28"/>
    </row>
    <row r="35" spans="1:11" ht="13.5">
      <c r="A35" s="39" t="s">
        <v>37</v>
      </c>
      <c r="B35" s="11"/>
      <c r="C35" s="27">
        <v>240</v>
      </c>
      <c r="D35" s="27">
        <v>209</v>
      </c>
      <c r="E35" s="28">
        <v>493</v>
      </c>
      <c r="F35" s="29">
        <v>265</v>
      </c>
      <c r="G35" s="27">
        <v>165</v>
      </c>
      <c r="H35" s="30">
        <v>5</v>
      </c>
      <c r="I35" s="31">
        <v>265</v>
      </c>
      <c r="J35" s="27">
        <v>165</v>
      </c>
      <c r="K35" s="28">
        <v>493</v>
      </c>
    </row>
    <row r="36" spans="1:11" ht="13.5">
      <c r="A36" s="41" t="s">
        <v>38</v>
      </c>
      <c r="B36" s="17"/>
      <c r="C36" s="42">
        <v>551</v>
      </c>
      <c r="D36" s="42">
        <v>461</v>
      </c>
      <c r="E36" s="43">
        <v>516</v>
      </c>
      <c r="F36" s="44">
        <v>658</v>
      </c>
      <c r="G36" s="45">
        <v>428</v>
      </c>
      <c r="H36" s="46">
        <v>11</v>
      </c>
      <c r="I36" s="47">
        <v>658</v>
      </c>
      <c r="J36" s="42">
        <v>428</v>
      </c>
      <c r="K36" s="43">
        <v>498</v>
      </c>
    </row>
    <row r="37" spans="1:11" ht="13.5">
      <c r="A37" s="48" t="s">
        <v>39</v>
      </c>
      <c r="B37" s="18"/>
      <c r="C37" s="19"/>
      <c r="D37" s="19"/>
      <c r="E37" s="20"/>
      <c r="F37" s="21">
        <v>19.4</v>
      </c>
      <c r="G37" s="19">
        <v>-7.2</v>
      </c>
      <c r="H37" s="22">
        <v>-97.9</v>
      </c>
      <c r="I37" s="23"/>
      <c r="J37" s="19"/>
      <c r="K37" s="20">
        <v>4427.3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18</v>
      </c>
      <c r="D5" s="27"/>
      <c r="E5" s="28">
        <v>18</v>
      </c>
      <c r="F5" s="29">
        <v>18</v>
      </c>
      <c r="G5" s="27"/>
      <c r="H5" s="30">
        <v>18</v>
      </c>
      <c r="I5" s="31">
        <v>18</v>
      </c>
      <c r="J5" s="27"/>
      <c r="K5" s="28">
        <v>18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12</v>
      </c>
      <c r="D9" s="27">
        <v>12</v>
      </c>
      <c r="E9" s="28"/>
      <c r="F9" s="29">
        <v>18</v>
      </c>
      <c r="G9" s="27">
        <v>18</v>
      </c>
      <c r="H9" s="30"/>
      <c r="I9" s="31">
        <v>18</v>
      </c>
      <c r="J9" s="27">
        <v>18</v>
      </c>
      <c r="K9" s="28"/>
    </row>
    <row r="10" spans="1:11" ht="13.5">
      <c r="A10" s="39" t="s">
        <v>21</v>
      </c>
      <c r="B10" s="11"/>
      <c r="C10" s="27">
        <v>125</v>
      </c>
      <c r="D10" s="27">
        <v>117</v>
      </c>
      <c r="E10" s="28">
        <v>8</v>
      </c>
      <c r="F10" s="29">
        <v>137</v>
      </c>
      <c r="G10" s="27">
        <v>134</v>
      </c>
      <c r="H10" s="30">
        <v>3</v>
      </c>
      <c r="I10" s="31">
        <v>139</v>
      </c>
      <c r="J10" s="27">
        <v>136</v>
      </c>
      <c r="K10" s="28">
        <v>3</v>
      </c>
    </row>
    <row r="11" spans="1:11" ht="13.5">
      <c r="A11" s="40" t="s">
        <v>22</v>
      </c>
      <c r="B11" s="11"/>
      <c r="C11" s="27">
        <v>19</v>
      </c>
      <c r="D11" s="27">
        <v>11</v>
      </c>
      <c r="E11" s="28">
        <v>8</v>
      </c>
      <c r="F11" s="29">
        <v>14</v>
      </c>
      <c r="G11" s="27">
        <v>11</v>
      </c>
      <c r="H11" s="30">
        <v>3</v>
      </c>
      <c r="I11" s="31">
        <v>14</v>
      </c>
      <c r="J11" s="27">
        <v>11</v>
      </c>
      <c r="K11" s="28">
        <v>3</v>
      </c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1</v>
      </c>
      <c r="G12" s="27">
        <v>1</v>
      </c>
      <c r="H12" s="30"/>
      <c r="I12" s="31">
        <v>2</v>
      </c>
      <c r="J12" s="27">
        <v>2</v>
      </c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2</v>
      </c>
      <c r="G13" s="27">
        <v>2</v>
      </c>
      <c r="H13" s="30"/>
      <c r="I13" s="31">
        <v>3</v>
      </c>
      <c r="J13" s="27">
        <v>3</v>
      </c>
      <c r="K13" s="28"/>
    </row>
    <row r="14" spans="1:11" ht="13.5">
      <c r="A14" s="40" t="s">
        <v>25</v>
      </c>
      <c r="B14" s="11"/>
      <c r="C14" s="27">
        <v>2</v>
      </c>
      <c r="D14" s="27">
        <v>2</v>
      </c>
      <c r="E14" s="28"/>
      <c r="F14" s="29">
        <v>3</v>
      </c>
      <c r="G14" s="27">
        <v>3</v>
      </c>
      <c r="H14" s="30"/>
      <c r="I14" s="31">
        <v>3</v>
      </c>
      <c r="J14" s="27">
        <v>3</v>
      </c>
      <c r="K14" s="28"/>
    </row>
    <row r="15" spans="1:11" ht="13.5">
      <c r="A15" s="40" t="s">
        <v>26</v>
      </c>
      <c r="B15" s="11"/>
      <c r="C15" s="27">
        <v>8</v>
      </c>
      <c r="D15" s="27">
        <v>8</v>
      </c>
      <c r="E15" s="28"/>
      <c r="F15" s="29">
        <v>9</v>
      </c>
      <c r="G15" s="27">
        <v>9</v>
      </c>
      <c r="H15" s="30"/>
      <c r="I15" s="31">
        <v>9</v>
      </c>
      <c r="J15" s="27">
        <v>9</v>
      </c>
      <c r="K15" s="28"/>
    </row>
    <row r="16" spans="1:11" ht="13.5">
      <c r="A16" s="40" t="s">
        <v>27</v>
      </c>
      <c r="B16" s="11"/>
      <c r="C16" s="27">
        <v>25</v>
      </c>
      <c r="D16" s="27">
        <v>25</v>
      </c>
      <c r="E16" s="28"/>
      <c r="F16" s="29">
        <v>26</v>
      </c>
      <c r="G16" s="27">
        <v>26</v>
      </c>
      <c r="H16" s="30"/>
      <c r="I16" s="31">
        <v>26</v>
      </c>
      <c r="J16" s="27">
        <v>26</v>
      </c>
      <c r="K16" s="28"/>
    </row>
    <row r="17" spans="1:11" ht="13.5">
      <c r="A17" s="40" t="s">
        <v>28</v>
      </c>
      <c r="B17" s="11"/>
      <c r="C17" s="27">
        <v>34</v>
      </c>
      <c r="D17" s="27">
        <v>34</v>
      </c>
      <c r="E17" s="28"/>
      <c r="F17" s="29">
        <v>35</v>
      </c>
      <c r="G17" s="27">
        <v>35</v>
      </c>
      <c r="H17" s="30"/>
      <c r="I17" s="31">
        <v>35</v>
      </c>
      <c r="J17" s="27">
        <v>35</v>
      </c>
      <c r="K17" s="28"/>
    </row>
    <row r="18" spans="1:11" ht="13.5">
      <c r="A18" s="40" t="s">
        <v>29</v>
      </c>
      <c r="B18" s="11"/>
      <c r="C18" s="27">
        <v>34</v>
      </c>
      <c r="D18" s="27">
        <v>34</v>
      </c>
      <c r="E18" s="28"/>
      <c r="F18" s="29">
        <v>47</v>
      </c>
      <c r="G18" s="27">
        <v>47</v>
      </c>
      <c r="H18" s="30"/>
      <c r="I18" s="31">
        <v>47</v>
      </c>
      <c r="J18" s="27">
        <v>47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21</v>
      </c>
      <c r="D30" s="27">
        <v>21</v>
      </c>
      <c r="E30" s="28"/>
      <c r="F30" s="29">
        <v>26</v>
      </c>
      <c r="G30" s="27">
        <v>24</v>
      </c>
      <c r="H30" s="30">
        <v>2</v>
      </c>
      <c r="I30" s="31">
        <v>26</v>
      </c>
      <c r="J30" s="27">
        <v>24</v>
      </c>
      <c r="K30" s="28">
        <v>2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4</v>
      </c>
      <c r="D34" s="27">
        <v>4</v>
      </c>
      <c r="E34" s="28"/>
      <c r="F34" s="29">
        <v>4</v>
      </c>
      <c r="G34" s="27">
        <v>4</v>
      </c>
      <c r="H34" s="30"/>
      <c r="I34" s="31">
        <v>4</v>
      </c>
      <c r="J34" s="27">
        <v>4</v>
      </c>
      <c r="K34" s="28"/>
    </row>
    <row r="35" spans="1:11" ht="13.5">
      <c r="A35" s="39" t="s">
        <v>37</v>
      </c>
      <c r="B35" s="11"/>
      <c r="C35" s="27">
        <v>13</v>
      </c>
      <c r="D35" s="27">
        <v>13</v>
      </c>
      <c r="E35" s="28"/>
      <c r="F35" s="29">
        <v>20</v>
      </c>
      <c r="G35" s="27">
        <v>20</v>
      </c>
      <c r="H35" s="30"/>
      <c r="I35" s="31">
        <v>20</v>
      </c>
      <c r="J35" s="27">
        <v>20</v>
      </c>
      <c r="K35" s="28"/>
    </row>
    <row r="36" spans="1:11" ht="13.5">
      <c r="A36" s="41" t="s">
        <v>38</v>
      </c>
      <c r="B36" s="17"/>
      <c r="C36" s="42">
        <v>198</v>
      </c>
      <c r="D36" s="42">
        <v>167</v>
      </c>
      <c r="E36" s="43">
        <v>31</v>
      </c>
      <c r="F36" s="44">
        <v>228</v>
      </c>
      <c r="G36" s="45">
        <v>200</v>
      </c>
      <c r="H36" s="46">
        <v>28</v>
      </c>
      <c r="I36" s="47">
        <v>230</v>
      </c>
      <c r="J36" s="42">
        <v>202</v>
      </c>
      <c r="K36" s="43">
        <v>28</v>
      </c>
    </row>
    <row r="37" spans="1:11" ht="13.5">
      <c r="A37" s="48" t="s">
        <v>39</v>
      </c>
      <c r="B37" s="18"/>
      <c r="C37" s="19"/>
      <c r="D37" s="19"/>
      <c r="E37" s="20"/>
      <c r="F37" s="21">
        <v>15.2</v>
      </c>
      <c r="G37" s="19">
        <v>19.8</v>
      </c>
      <c r="H37" s="22">
        <v>-9.7</v>
      </c>
      <c r="I37" s="23">
        <v>0.9</v>
      </c>
      <c r="J37" s="19">
        <v>1</v>
      </c>
      <c r="K37" s="20"/>
    </row>
    <row r="38" spans="1:11" ht="13.5">
      <c r="A38" s="37" t="s">
        <v>40</v>
      </c>
      <c r="B38" s="11" t="s">
        <v>41</v>
      </c>
      <c r="C38" s="32">
        <v>198</v>
      </c>
      <c r="D38" s="32">
        <v>167</v>
      </c>
      <c r="E38" s="33">
        <v>31</v>
      </c>
      <c r="F38" s="34">
        <v>228</v>
      </c>
      <c r="G38" s="32">
        <v>200</v>
      </c>
      <c r="H38" s="35">
        <v>28</v>
      </c>
      <c r="I38" s="36">
        <v>230</v>
      </c>
      <c r="J38" s="32">
        <v>202</v>
      </c>
      <c r="K38" s="33">
        <v>28</v>
      </c>
    </row>
    <row r="39" spans="1:11" ht="13.5">
      <c r="A39" s="38" t="s">
        <v>42</v>
      </c>
      <c r="B39" s="11" t="s">
        <v>43</v>
      </c>
      <c r="C39" s="27">
        <v>19</v>
      </c>
      <c r="D39" s="27">
        <v>11</v>
      </c>
      <c r="E39" s="28">
        <v>8</v>
      </c>
      <c r="F39" s="29">
        <v>14</v>
      </c>
      <c r="G39" s="27">
        <v>11</v>
      </c>
      <c r="H39" s="30">
        <v>3</v>
      </c>
      <c r="I39" s="31">
        <v>14</v>
      </c>
      <c r="J39" s="27">
        <v>11</v>
      </c>
      <c r="K39" s="28">
        <v>3</v>
      </c>
    </row>
    <row r="40" spans="1:11" ht="13.5">
      <c r="A40" s="49" t="s">
        <v>44</v>
      </c>
      <c r="B40" s="24" t="s">
        <v>43</v>
      </c>
      <c r="C40" s="50">
        <v>179</v>
      </c>
      <c r="D40" s="50">
        <v>156</v>
      </c>
      <c r="E40" s="51">
        <v>23</v>
      </c>
      <c r="F40" s="52">
        <v>214</v>
      </c>
      <c r="G40" s="50">
        <v>189</v>
      </c>
      <c r="H40" s="53">
        <v>25</v>
      </c>
      <c r="I40" s="54">
        <v>216</v>
      </c>
      <c r="J40" s="50">
        <v>191</v>
      </c>
      <c r="K40" s="51">
        <v>25</v>
      </c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51</v>
      </c>
      <c r="D5" s="27"/>
      <c r="E5" s="28">
        <v>51</v>
      </c>
      <c r="F5" s="29">
        <v>48</v>
      </c>
      <c r="G5" s="27"/>
      <c r="H5" s="30">
        <v>48</v>
      </c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>
        <v>1</v>
      </c>
      <c r="E8" s="28">
        <v>5</v>
      </c>
      <c r="F8" s="29">
        <v>6</v>
      </c>
      <c r="G8" s="27">
        <v>1</v>
      </c>
      <c r="H8" s="30">
        <v>5</v>
      </c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249</v>
      </c>
      <c r="D10" s="27">
        <v>194</v>
      </c>
      <c r="E10" s="28">
        <v>15</v>
      </c>
      <c r="F10" s="29">
        <v>48</v>
      </c>
      <c r="G10" s="27">
        <v>38</v>
      </c>
      <c r="H10" s="30">
        <v>10</v>
      </c>
      <c r="I10" s="31"/>
      <c r="J10" s="27"/>
      <c r="K10" s="28"/>
    </row>
    <row r="11" spans="1:11" ht="13.5">
      <c r="A11" s="40" t="s">
        <v>22</v>
      </c>
      <c r="B11" s="11"/>
      <c r="C11" s="27">
        <v>65</v>
      </c>
      <c r="D11" s="27">
        <v>40</v>
      </c>
      <c r="E11" s="28">
        <v>14</v>
      </c>
      <c r="F11" s="29">
        <v>38</v>
      </c>
      <c r="G11" s="27">
        <v>31</v>
      </c>
      <c r="H11" s="30">
        <v>7</v>
      </c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>
        <v>4</v>
      </c>
      <c r="G12" s="27">
        <v>4</v>
      </c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>
        <v>1</v>
      </c>
      <c r="G13" s="27">
        <v>1</v>
      </c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>
        <v>4</v>
      </c>
      <c r="G14" s="27">
        <v>1</v>
      </c>
      <c r="H14" s="30">
        <v>3</v>
      </c>
      <c r="I14" s="31"/>
      <c r="J14" s="27"/>
      <c r="K14" s="28"/>
    </row>
    <row r="15" spans="1:11" ht="13.5">
      <c r="A15" s="40" t="s">
        <v>26</v>
      </c>
      <c r="B15" s="11"/>
      <c r="C15" s="27">
        <v>5</v>
      </c>
      <c r="D15" s="27">
        <v>3</v>
      </c>
      <c r="E15" s="28"/>
      <c r="F15" s="29">
        <v>1</v>
      </c>
      <c r="G15" s="27">
        <v>1</v>
      </c>
      <c r="H15" s="30"/>
      <c r="I15" s="31"/>
      <c r="J15" s="27"/>
      <c r="K15" s="28"/>
    </row>
    <row r="16" spans="1:11" ht="13.5">
      <c r="A16" s="40" t="s">
        <v>27</v>
      </c>
      <c r="B16" s="11"/>
      <c r="C16" s="27">
        <v>33</v>
      </c>
      <c r="D16" s="27">
        <v>29</v>
      </c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>
        <v>64</v>
      </c>
      <c r="D17" s="27">
        <v>55</v>
      </c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27</v>
      </c>
      <c r="D18" s="27">
        <v>18</v>
      </c>
      <c r="E18" s="28">
        <v>1</v>
      </c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55</v>
      </c>
      <c r="D19" s="27">
        <v>49</v>
      </c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>
        <v>166</v>
      </c>
      <c r="G20" s="27">
        <v>166</v>
      </c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>
        <v>5</v>
      </c>
      <c r="G22" s="27">
        <v>5</v>
      </c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>
        <v>3</v>
      </c>
      <c r="G23" s="27">
        <v>3</v>
      </c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>
        <v>40</v>
      </c>
      <c r="G24" s="27">
        <v>40</v>
      </c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>
        <v>1</v>
      </c>
      <c r="G25" s="27">
        <v>1</v>
      </c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>
        <v>26</v>
      </c>
      <c r="G27" s="27">
        <v>26</v>
      </c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>
        <v>53</v>
      </c>
      <c r="G28" s="27">
        <v>53</v>
      </c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>
        <v>38</v>
      </c>
      <c r="G29" s="27">
        <v>38</v>
      </c>
      <c r="H29" s="30"/>
      <c r="I29" s="31"/>
      <c r="J29" s="27"/>
      <c r="K29" s="28"/>
    </row>
    <row r="30" spans="1:11" ht="13.5">
      <c r="A30" s="39" t="s">
        <v>32</v>
      </c>
      <c r="B30" s="11"/>
      <c r="C30" s="27">
        <v>30</v>
      </c>
      <c r="D30" s="27">
        <v>23</v>
      </c>
      <c r="E30" s="28"/>
      <c r="F30" s="29">
        <v>47</v>
      </c>
      <c r="G30" s="27">
        <v>47</v>
      </c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336</v>
      </c>
      <c r="D36" s="42">
        <v>218</v>
      </c>
      <c r="E36" s="43">
        <v>71</v>
      </c>
      <c r="F36" s="44">
        <v>315</v>
      </c>
      <c r="G36" s="45">
        <v>252</v>
      </c>
      <c r="H36" s="46">
        <v>63</v>
      </c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>
        <v>-6.3</v>
      </c>
      <c r="G37" s="19">
        <v>15.6</v>
      </c>
      <c r="H37" s="22">
        <v>-11.3</v>
      </c>
      <c r="I37" s="23">
        <v>-100</v>
      </c>
      <c r="J37" s="19">
        <v>-100</v>
      </c>
      <c r="K37" s="20">
        <v>-100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16</v>
      </c>
      <c r="D5" s="27"/>
      <c r="E5" s="28">
        <v>16</v>
      </c>
      <c r="F5" s="29">
        <v>16</v>
      </c>
      <c r="G5" s="27"/>
      <c r="H5" s="30">
        <v>16</v>
      </c>
      <c r="I5" s="31">
        <v>16</v>
      </c>
      <c r="J5" s="27"/>
      <c r="K5" s="28">
        <v>16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>
        <v>5</v>
      </c>
      <c r="G6" s="27"/>
      <c r="H6" s="30">
        <v>5</v>
      </c>
      <c r="I6" s="31">
        <v>5</v>
      </c>
      <c r="J6" s="27"/>
      <c r="K6" s="28">
        <v>5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20</v>
      </c>
      <c r="D9" s="27">
        <v>20</v>
      </c>
      <c r="E9" s="28"/>
      <c r="F9" s="29">
        <v>19</v>
      </c>
      <c r="G9" s="27">
        <v>18</v>
      </c>
      <c r="H9" s="30">
        <v>1</v>
      </c>
      <c r="I9" s="31">
        <v>19</v>
      </c>
      <c r="J9" s="27">
        <v>18</v>
      </c>
      <c r="K9" s="28">
        <v>1</v>
      </c>
    </row>
    <row r="10" spans="1:11" ht="13.5">
      <c r="A10" s="39" t="s">
        <v>21</v>
      </c>
      <c r="B10" s="11"/>
      <c r="C10" s="27">
        <v>21</v>
      </c>
      <c r="D10" s="27">
        <v>16</v>
      </c>
      <c r="E10" s="28">
        <v>5</v>
      </c>
      <c r="F10" s="29">
        <v>37</v>
      </c>
      <c r="G10" s="27">
        <v>36</v>
      </c>
      <c r="H10" s="30">
        <v>1</v>
      </c>
      <c r="I10" s="31">
        <v>40</v>
      </c>
      <c r="J10" s="27">
        <v>39</v>
      </c>
      <c r="K10" s="28">
        <v>1</v>
      </c>
    </row>
    <row r="11" spans="1:11" ht="13.5">
      <c r="A11" s="40" t="s">
        <v>22</v>
      </c>
      <c r="B11" s="11"/>
      <c r="C11" s="27">
        <v>18</v>
      </c>
      <c r="D11" s="27">
        <v>15</v>
      </c>
      <c r="E11" s="28">
        <v>3</v>
      </c>
      <c r="F11" s="29">
        <v>12</v>
      </c>
      <c r="G11" s="27">
        <v>12</v>
      </c>
      <c r="H11" s="30"/>
      <c r="I11" s="31">
        <v>15</v>
      </c>
      <c r="J11" s="27">
        <v>15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>
        <v>5</v>
      </c>
      <c r="G12" s="27">
        <v>5</v>
      </c>
      <c r="H12" s="30"/>
      <c r="I12" s="31">
        <v>5</v>
      </c>
      <c r="J12" s="27">
        <v>5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2</v>
      </c>
      <c r="G13" s="27">
        <v>1</v>
      </c>
      <c r="H13" s="30">
        <v>1</v>
      </c>
      <c r="I13" s="31">
        <v>2</v>
      </c>
      <c r="J13" s="27">
        <v>1</v>
      </c>
      <c r="K13" s="28">
        <v>1</v>
      </c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>
        <v>2</v>
      </c>
      <c r="D15" s="27"/>
      <c r="E15" s="28">
        <v>2</v>
      </c>
      <c r="F15" s="29">
        <v>2</v>
      </c>
      <c r="G15" s="27">
        <v>2</v>
      </c>
      <c r="H15" s="30"/>
      <c r="I15" s="31">
        <v>2</v>
      </c>
      <c r="J15" s="27">
        <v>2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>
        <v>2</v>
      </c>
      <c r="G16" s="27">
        <v>2</v>
      </c>
      <c r="H16" s="30"/>
      <c r="I16" s="31">
        <v>2</v>
      </c>
      <c r="J16" s="27">
        <v>2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>
        <v>2</v>
      </c>
      <c r="G17" s="27">
        <v>2</v>
      </c>
      <c r="H17" s="30"/>
      <c r="I17" s="31">
        <v>2</v>
      </c>
      <c r="J17" s="27">
        <v>2</v>
      </c>
      <c r="K17" s="28"/>
    </row>
    <row r="18" spans="1:11" ht="13.5">
      <c r="A18" s="40" t="s">
        <v>29</v>
      </c>
      <c r="B18" s="11"/>
      <c r="C18" s="27"/>
      <c r="D18" s="27"/>
      <c r="E18" s="28"/>
      <c r="F18" s="29">
        <v>2</v>
      </c>
      <c r="G18" s="27">
        <v>2</v>
      </c>
      <c r="H18" s="30"/>
      <c r="I18" s="31">
        <v>2</v>
      </c>
      <c r="J18" s="27">
        <v>2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>
        <v>10</v>
      </c>
      <c r="G19" s="27">
        <v>10</v>
      </c>
      <c r="H19" s="30"/>
      <c r="I19" s="31">
        <v>10</v>
      </c>
      <c r="J19" s="27">
        <v>10</v>
      </c>
      <c r="K19" s="28"/>
    </row>
    <row r="20" spans="1:11" ht="13.5">
      <c r="A20" s="39" t="s">
        <v>31</v>
      </c>
      <c r="B20" s="11"/>
      <c r="C20" s="27">
        <v>61</v>
      </c>
      <c r="D20" s="27">
        <v>52</v>
      </c>
      <c r="E20" s="28">
        <v>9</v>
      </c>
      <c r="F20" s="29">
        <v>96</v>
      </c>
      <c r="G20" s="27">
        <v>96</v>
      </c>
      <c r="H20" s="30"/>
      <c r="I20" s="31">
        <v>96</v>
      </c>
      <c r="J20" s="27">
        <v>96</v>
      </c>
      <c r="K20" s="28"/>
    </row>
    <row r="21" spans="1:11" ht="13.5">
      <c r="A21" s="40" t="s">
        <v>22</v>
      </c>
      <c r="B21" s="11"/>
      <c r="C21" s="27">
        <v>5</v>
      </c>
      <c r="D21" s="27">
        <v>4</v>
      </c>
      <c r="E21" s="28">
        <v>1</v>
      </c>
      <c r="F21" s="29">
        <v>15</v>
      </c>
      <c r="G21" s="27">
        <v>15</v>
      </c>
      <c r="H21" s="30"/>
      <c r="I21" s="31">
        <v>15</v>
      </c>
      <c r="J21" s="27">
        <v>15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>
        <v>6</v>
      </c>
      <c r="G22" s="27">
        <v>6</v>
      </c>
      <c r="H22" s="30"/>
      <c r="I22" s="31">
        <v>6</v>
      </c>
      <c r="J22" s="27">
        <v>6</v>
      </c>
      <c r="K22" s="28"/>
    </row>
    <row r="23" spans="1:11" ht="13.5">
      <c r="A23" s="40" t="s">
        <v>24</v>
      </c>
      <c r="B23" s="11"/>
      <c r="C23" s="27"/>
      <c r="D23" s="27"/>
      <c r="E23" s="28"/>
      <c r="F23" s="29">
        <v>3</v>
      </c>
      <c r="G23" s="27">
        <v>3</v>
      </c>
      <c r="H23" s="30"/>
      <c r="I23" s="31">
        <v>3</v>
      </c>
      <c r="J23" s="27">
        <v>3</v>
      </c>
      <c r="K23" s="28"/>
    </row>
    <row r="24" spans="1:11" ht="13.5">
      <c r="A24" s="40" t="s">
        <v>25</v>
      </c>
      <c r="B24" s="11"/>
      <c r="C24" s="27">
        <v>12</v>
      </c>
      <c r="D24" s="27">
        <v>9</v>
      </c>
      <c r="E24" s="28">
        <v>3</v>
      </c>
      <c r="F24" s="29">
        <v>15</v>
      </c>
      <c r="G24" s="27">
        <v>15</v>
      </c>
      <c r="H24" s="30"/>
      <c r="I24" s="31">
        <v>15</v>
      </c>
      <c r="J24" s="27">
        <v>15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>
        <v>9</v>
      </c>
      <c r="G25" s="27">
        <v>9</v>
      </c>
      <c r="H25" s="30"/>
      <c r="I25" s="31">
        <v>9</v>
      </c>
      <c r="J25" s="27">
        <v>9</v>
      </c>
      <c r="K25" s="28"/>
    </row>
    <row r="26" spans="1:11" ht="13.5">
      <c r="A26" s="40" t="s">
        <v>27</v>
      </c>
      <c r="B26" s="11"/>
      <c r="C26" s="27">
        <v>7</v>
      </c>
      <c r="D26" s="27">
        <v>5</v>
      </c>
      <c r="E26" s="28">
        <v>2</v>
      </c>
      <c r="F26" s="29">
        <v>12</v>
      </c>
      <c r="G26" s="27">
        <v>12</v>
      </c>
      <c r="H26" s="30"/>
      <c r="I26" s="31">
        <v>12</v>
      </c>
      <c r="J26" s="27">
        <v>12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>
        <v>12</v>
      </c>
      <c r="G27" s="27">
        <v>12</v>
      </c>
      <c r="H27" s="30"/>
      <c r="I27" s="31">
        <v>12</v>
      </c>
      <c r="J27" s="27">
        <v>12</v>
      </c>
      <c r="K27" s="28"/>
    </row>
    <row r="28" spans="1:11" ht="13.5">
      <c r="A28" s="40" t="s">
        <v>29</v>
      </c>
      <c r="B28" s="11"/>
      <c r="C28" s="27">
        <v>37</v>
      </c>
      <c r="D28" s="27">
        <v>34</v>
      </c>
      <c r="E28" s="28">
        <v>3</v>
      </c>
      <c r="F28" s="29">
        <v>14</v>
      </c>
      <c r="G28" s="27">
        <v>14</v>
      </c>
      <c r="H28" s="30"/>
      <c r="I28" s="31">
        <v>14</v>
      </c>
      <c r="J28" s="27">
        <v>14</v>
      </c>
      <c r="K28" s="28"/>
    </row>
    <row r="29" spans="1:11" ht="13.5">
      <c r="A29" s="40" t="s">
        <v>30</v>
      </c>
      <c r="B29" s="11"/>
      <c r="C29" s="27"/>
      <c r="D29" s="27"/>
      <c r="E29" s="28"/>
      <c r="F29" s="29">
        <v>10</v>
      </c>
      <c r="G29" s="27">
        <v>10</v>
      </c>
      <c r="H29" s="30"/>
      <c r="I29" s="31">
        <v>10</v>
      </c>
      <c r="J29" s="27">
        <v>10</v>
      </c>
      <c r="K29" s="28"/>
    </row>
    <row r="30" spans="1:11" ht="13.5">
      <c r="A30" s="39" t="s">
        <v>32</v>
      </c>
      <c r="B30" s="11"/>
      <c r="C30" s="27"/>
      <c r="D30" s="27"/>
      <c r="E30" s="28"/>
      <c r="F30" s="29">
        <v>20</v>
      </c>
      <c r="G30" s="27">
        <v>15</v>
      </c>
      <c r="H30" s="30">
        <v>4</v>
      </c>
      <c r="I30" s="31">
        <v>20</v>
      </c>
      <c r="J30" s="27">
        <v>15</v>
      </c>
      <c r="K30" s="28">
        <v>4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>
        <v>10</v>
      </c>
      <c r="G34" s="27">
        <v>10</v>
      </c>
      <c r="H34" s="30"/>
      <c r="I34" s="31">
        <v>10</v>
      </c>
      <c r="J34" s="27">
        <v>10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>
        <v>7</v>
      </c>
      <c r="G35" s="27">
        <v>7</v>
      </c>
      <c r="H35" s="30"/>
      <c r="I35" s="31">
        <v>7</v>
      </c>
      <c r="J35" s="27">
        <v>7</v>
      </c>
      <c r="K35" s="28"/>
    </row>
    <row r="36" spans="1:11" ht="13.5">
      <c r="A36" s="41" t="s">
        <v>38</v>
      </c>
      <c r="B36" s="17"/>
      <c r="C36" s="42">
        <v>124</v>
      </c>
      <c r="D36" s="42">
        <v>88</v>
      </c>
      <c r="E36" s="43">
        <v>36</v>
      </c>
      <c r="F36" s="44">
        <v>215</v>
      </c>
      <c r="G36" s="45">
        <v>182</v>
      </c>
      <c r="H36" s="46">
        <v>32</v>
      </c>
      <c r="I36" s="47">
        <v>218</v>
      </c>
      <c r="J36" s="42">
        <v>185</v>
      </c>
      <c r="K36" s="43">
        <v>32</v>
      </c>
    </row>
    <row r="37" spans="1:11" ht="13.5">
      <c r="A37" s="48" t="s">
        <v>39</v>
      </c>
      <c r="B37" s="18"/>
      <c r="C37" s="19"/>
      <c r="D37" s="19"/>
      <c r="E37" s="20"/>
      <c r="F37" s="21">
        <v>73.4</v>
      </c>
      <c r="G37" s="19">
        <v>106.8</v>
      </c>
      <c r="H37" s="22">
        <v>-11.1</v>
      </c>
      <c r="I37" s="23">
        <v>1.4</v>
      </c>
      <c r="J37" s="19">
        <v>1.6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30</v>
      </c>
      <c r="D5" s="27"/>
      <c r="E5" s="28"/>
      <c r="F5" s="29">
        <v>30</v>
      </c>
      <c r="G5" s="27"/>
      <c r="H5" s="30">
        <v>30</v>
      </c>
      <c r="I5" s="31">
        <v>30</v>
      </c>
      <c r="J5" s="27"/>
      <c r="K5" s="28">
        <v>30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9</v>
      </c>
      <c r="D9" s="27">
        <v>6</v>
      </c>
      <c r="E9" s="28">
        <v>3</v>
      </c>
      <c r="F9" s="29">
        <v>25</v>
      </c>
      <c r="G9" s="27">
        <v>20</v>
      </c>
      <c r="H9" s="30">
        <v>5</v>
      </c>
      <c r="I9" s="31">
        <v>25</v>
      </c>
      <c r="J9" s="27">
        <v>20</v>
      </c>
      <c r="K9" s="28">
        <v>5</v>
      </c>
    </row>
    <row r="10" spans="1:11" ht="13.5">
      <c r="A10" s="39" t="s">
        <v>21</v>
      </c>
      <c r="B10" s="11"/>
      <c r="C10" s="27">
        <v>36</v>
      </c>
      <c r="D10" s="27">
        <v>5</v>
      </c>
      <c r="E10" s="28">
        <v>41</v>
      </c>
      <c r="F10" s="29">
        <v>100</v>
      </c>
      <c r="G10" s="27">
        <v>88</v>
      </c>
      <c r="H10" s="30">
        <v>12</v>
      </c>
      <c r="I10" s="31">
        <v>100</v>
      </c>
      <c r="J10" s="27">
        <v>88</v>
      </c>
      <c r="K10" s="28">
        <v>12</v>
      </c>
    </row>
    <row r="11" spans="1:11" ht="13.5">
      <c r="A11" s="40" t="s">
        <v>22</v>
      </c>
      <c r="B11" s="11"/>
      <c r="C11" s="27">
        <v>11</v>
      </c>
      <c r="D11" s="27">
        <v>5</v>
      </c>
      <c r="E11" s="28">
        <v>16</v>
      </c>
      <c r="F11" s="29">
        <v>24</v>
      </c>
      <c r="G11" s="27">
        <v>18</v>
      </c>
      <c r="H11" s="30">
        <v>6</v>
      </c>
      <c r="I11" s="31">
        <v>24</v>
      </c>
      <c r="J11" s="27">
        <v>18</v>
      </c>
      <c r="K11" s="28">
        <v>6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>
        <v>3</v>
      </c>
      <c r="G13" s="27">
        <v>3</v>
      </c>
      <c r="H13" s="30"/>
      <c r="I13" s="31">
        <v>3</v>
      </c>
      <c r="J13" s="27">
        <v>3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>
        <v>4</v>
      </c>
      <c r="G15" s="27">
        <v>4</v>
      </c>
      <c r="H15" s="30"/>
      <c r="I15" s="31">
        <v>4</v>
      </c>
      <c r="J15" s="27">
        <v>4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>
        <v>1</v>
      </c>
      <c r="G16" s="27">
        <v>1</v>
      </c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>
        <v>2</v>
      </c>
      <c r="G17" s="27">
        <v>2</v>
      </c>
      <c r="H17" s="30"/>
      <c r="I17" s="31">
        <v>2</v>
      </c>
      <c r="J17" s="27">
        <v>2</v>
      </c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25</v>
      </c>
      <c r="D19" s="27"/>
      <c r="E19" s="28">
        <v>25</v>
      </c>
      <c r="F19" s="29">
        <v>66</v>
      </c>
      <c r="G19" s="27">
        <v>60</v>
      </c>
      <c r="H19" s="30">
        <v>6</v>
      </c>
      <c r="I19" s="31">
        <v>66</v>
      </c>
      <c r="J19" s="27">
        <v>60</v>
      </c>
      <c r="K19" s="28">
        <v>6</v>
      </c>
    </row>
    <row r="20" spans="1:11" ht="13.5">
      <c r="A20" s="39" t="s">
        <v>31</v>
      </c>
      <c r="B20" s="11"/>
      <c r="C20" s="27">
        <v>4</v>
      </c>
      <c r="D20" s="27">
        <v>4</v>
      </c>
      <c r="E20" s="28">
        <v>4</v>
      </c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>
        <v>4</v>
      </c>
      <c r="D25" s="27">
        <v>4</v>
      </c>
      <c r="E25" s="28">
        <v>4</v>
      </c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22</v>
      </c>
      <c r="D30" s="27">
        <v>7</v>
      </c>
      <c r="E30" s="28">
        <v>22</v>
      </c>
      <c r="F30" s="29">
        <v>62</v>
      </c>
      <c r="G30" s="27">
        <v>53</v>
      </c>
      <c r="H30" s="30">
        <v>9</v>
      </c>
      <c r="I30" s="31">
        <v>62</v>
      </c>
      <c r="J30" s="27">
        <v>53</v>
      </c>
      <c r="K30" s="28">
        <v>9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107</v>
      </c>
      <c r="D36" s="42">
        <v>22</v>
      </c>
      <c r="E36" s="43">
        <v>76</v>
      </c>
      <c r="F36" s="44">
        <v>223</v>
      </c>
      <c r="G36" s="45">
        <v>161</v>
      </c>
      <c r="H36" s="46">
        <v>62</v>
      </c>
      <c r="I36" s="47">
        <v>223</v>
      </c>
      <c r="J36" s="42">
        <v>161</v>
      </c>
      <c r="K36" s="43">
        <v>62</v>
      </c>
    </row>
    <row r="37" spans="1:11" ht="13.5">
      <c r="A37" s="48" t="s">
        <v>39</v>
      </c>
      <c r="B37" s="18"/>
      <c r="C37" s="19"/>
      <c r="D37" s="19"/>
      <c r="E37" s="20"/>
      <c r="F37" s="21">
        <v>108.4</v>
      </c>
      <c r="G37" s="19">
        <v>631.8</v>
      </c>
      <c r="H37" s="22">
        <v>-18.4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>
        <v>11</v>
      </c>
      <c r="D38" s="32">
        <v>5</v>
      </c>
      <c r="E38" s="33">
        <v>16</v>
      </c>
      <c r="F38" s="34">
        <v>30</v>
      </c>
      <c r="G38" s="32">
        <v>23</v>
      </c>
      <c r="H38" s="35">
        <v>7</v>
      </c>
      <c r="I38" s="36">
        <v>24</v>
      </c>
      <c r="J38" s="32">
        <v>18</v>
      </c>
      <c r="K38" s="33">
        <v>6</v>
      </c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>
        <v>9</v>
      </c>
      <c r="D40" s="50">
        <v>8</v>
      </c>
      <c r="E40" s="51">
        <v>1</v>
      </c>
      <c r="F40" s="52">
        <v>13</v>
      </c>
      <c r="G40" s="50">
        <v>12</v>
      </c>
      <c r="H40" s="53">
        <v>1</v>
      </c>
      <c r="I40" s="54">
        <v>13</v>
      </c>
      <c r="J40" s="50">
        <v>12</v>
      </c>
      <c r="K40" s="51">
        <v>1</v>
      </c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28</v>
      </c>
      <c r="D5" s="27"/>
      <c r="E5" s="28">
        <v>28</v>
      </c>
      <c r="F5" s="29">
        <v>32</v>
      </c>
      <c r="G5" s="27"/>
      <c r="H5" s="30">
        <v>32</v>
      </c>
      <c r="I5" s="31">
        <v>32</v>
      </c>
      <c r="J5" s="27"/>
      <c r="K5" s="28">
        <v>32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10</v>
      </c>
      <c r="D8" s="27"/>
      <c r="E8" s="28">
        <v>10</v>
      </c>
      <c r="F8" s="29">
        <v>9</v>
      </c>
      <c r="G8" s="27"/>
      <c r="H8" s="30">
        <v>9</v>
      </c>
      <c r="I8" s="31">
        <v>8</v>
      </c>
      <c r="J8" s="27"/>
      <c r="K8" s="28">
        <v>8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>
        <v>28</v>
      </c>
      <c r="J9" s="27">
        <v>27</v>
      </c>
      <c r="K9" s="28">
        <v>1</v>
      </c>
    </row>
    <row r="10" spans="1:11" ht="13.5">
      <c r="A10" s="39" t="s">
        <v>21</v>
      </c>
      <c r="B10" s="11"/>
      <c r="C10" s="27">
        <v>220</v>
      </c>
      <c r="D10" s="27">
        <v>220</v>
      </c>
      <c r="E10" s="28"/>
      <c r="F10" s="29">
        <v>232</v>
      </c>
      <c r="G10" s="27">
        <v>219</v>
      </c>
      <c r="H10" s="30">
        <v>18</v>
      </c>
      <c r="I10" s="31">
        <v>19</v>
      </c>
      <c r="J10" s="27">
        <v>19</v>
      </c>
      <c r="K10" s="28"/>
    </row>
    <row r="11" spans="1:11" ht="13.5">
      <c r="A11" s="40" t="s">
        <v>22</v>
      </c>
      <c r="B11" s="11"/>
      <c r="C11" s="27">
        <v>20</v>
      </c>
      <c r="D11" s="27">
        <v>20</v>
      </c>
      <c r="E11" s="28"/>
      <c r="F11" s="29">
        <v>25</v>
      </c>
      <c r="G11" s="27">
        <v>19</v>
      </c>
      <c r="H11" s="30">
        <v>6</v>
      </c>
      <c r="I11" s="31">
        <v>5</v>
      </c>
      <c r="J11" s="27">
        <v>5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/>
      <c r="G13" s="27"/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7</v>
      </c>
      <c r="D16" s="27">
        <v>7</v>
      </c>
      <c r="E16" s="28"/>
      <c r="F16" s="29">
        <v>10</v>
      </c>
      <c r="G16" s="27">
        <v>10</v>
      </c>
      <c r="H16" s="30"/>
      <c r="I16" s="31">
        <v>8</v>
      </c>
      <c r="J16" s="27">
        <v>8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192</v>
      </c>
      <c r="D19" s="27">
        <v>192</v>
      </c>
      <c r="E19" s="28"/>
      <c r="F19" s="29">
        <v>197</v>
      </c>
      <c r="G19" s="27">
        <v>190</v>
      </c>
      <c r="H19" s="30">
        <v>12</v>
      </c>
      <c r="I19" s="31">
        <v>5</v>
      </c>
      <c r="J19" s="27">
        <v>5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12</v>
      </c>
      <c r="D30" s="27">
        <v>12</v>
      </c>
      <c r="E30" s="28"/>
      <c r="F30" s="29">
        <v>12</v>
      </c>
      <c r="G30" s="27">
        <v>12</v>
      </c>
      <c r="H30" s="30"/>
      <c r="I30" s="31">
        <v>138</v>
      </c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270</v>
      </c>
      <c r="D36" s="42">
        <v>232</v>
      </c>
      <c r="E36" s="43">
        <v>38</v>
      </c>
      <c r="F36" s="44">
        <v>285</v>
      </c>
      <c r="G36" s="45">
        <v>231</v>
      </c>
      <c r="H36" s="46">
        <v>59</v>
      </c>
      <c r="I36" s="47">
        <v>225</v>
      </c>
      <c r="J36" s="42">
        <v>46</v>
      </c>
      <c r="K36" s="43">
        <v>41</v>
      </c>
    </row>
    <row r="37" spans="1:11" ht="13.5">
      <c r="A37" s="48" t="s">
        <v>39</v>
      </c>
      <c r="B37" s="18"/>
      <c r="C37" s="19"/>
      <c r="D37" s="19"/>
      <c r="E37" s="20"/>
      <c r="F37" s="21">
        <v>5.6</v>
      </c>
      <c r="G37" s="19">
        <v>-0.4</v>
      </c>
      <c r="H37" s="22">
        <v>55.3</v>
      </c>
      <c r="I37" s="23">
        <v>-21.1</v>
      </c>
      <c r="J37" s="19">
        <v>-80.1</v>
      </c>
      <c r="K37" s="20">
        <v>-30.5</v>
      </c>
    </row>
    <row r="38" spans="1:11" ht="13.5">
      <c r="A38" s="37" t="s">
        <v>40</v>
      </c>
      <c r="B38" s="11" t="s">
        <v>41</v>
      </c>
      <c r="C38" s="32">
        <v>174</v>
      </c>
      <c r="D38" s="32">
        <v>39</v>
      </c>
      <c r="E38" s="33">
        <v>227</v>
      </c>
      <c r="F38" s="34">
        <v>26</v>
      </c>
      <c r="G38" s="32"/>
      <c r="H38" s="35"/>
      <c r="I38" s="36">
        <v>26</v>
      </c>
      <c r="J38" s="32">
        <v>23</v>
      </c>
      <c r="K38" s="33">
        <v>3</v>
      </c>
    </row>
    <row r="39" spans="1:11" ht="13.5">
      <c r="A39" s="38" t="s">
        <v>42</v>
      </c>
      <c r="B39" s="11" t="s">
        <v>43</v>
      </c>
      <c r="C39" s="27">
        <v>19</v>
      </c>
      <c r="D39" s="27">
        <v>4</v>
      </c>
      <c r="E39" s="28">
        <v>21</v>
      </c>
      <c r="F39" s="29">
        <v>25</v>
      </c>
      <c r="G39" s="27">
        <v>19</v>
      </c>
      <c r="H39" s="30">
        <v>6</v>
      </c>
      <c r="I39" s="31">
        <v>22</v>
      </c>
      <c r="J39" s="27">
        <v>20</v>
      </c>
      <c r="K39" s="28">
        <v>2</v>
      </c>
    </row>
    <row r="40" spans="1:11" ht="13.5">
      <c r="A40" s="49" t="s">
        <v>44</v>
      </c>
      <c r="B40" s="24" t="s">
        <v>43</v>
      </c>
      <c r="C40" s="50">
        <v>38</v>
      </c>
      <c r="D40" s="50">
        <v>3</v>
      </c>
      <c r="E40" s="51">
        <v>51</v>
      </c>
      <c r="F40" s="52">
        <v>39</v>
      </c>
      <c r="G40" s="50">
        <v>39</v>
      </c>
      <c r="H40" s="53"/>
      <c r="I40" s="54">
        <v>4</v>
      </c>
      <c r="J40" s="50">
        <v>3</v>
      </c>
      <c r="K40" s="51">
        <v>1</v>
      </c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52</v>
      </c>
      <c r="D5" s="27"/>
      <c r="E5" s="28">
        <v>52</v>
      </c>
      <c r="F5" s="29"/>
      <c r="G5" s="27"/>
      <c r="H5" s="30">
        <v>52</v>
      </c>
      <c r="I5" s="31">
        <v>52</v>
      </c>
      <c r="J5" s="27"/>
      <c r="K5" s="28">
        <v>52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14</v>
      </c>
      <c r="D10" s="27">
        <v>14</v>
      </c>
      <c r="E10" s="28"/>
      <c r="F10" s="29">
        <v>8</v>
      </c>
      <c r="G10" s="27">
        <v>14</v>
      </c>
      <c r="H10" s="30"/>
      <c r="I10" s="31">
        <v>14</v>
      </c>
      <c r="J10" s="27"/>
      <c r="K10" s="28"/>
    </row>
    <row r="11" spans="1:11" ht="13.5">
      <c r="A11" s="40" t="s">
        <v>22</v>
      </c>
      <c r="B11" s="11"/>
      <c r="C11" s="27">
        <v>8</v>
      </c>
      <c r="D11" s="27">
        <v>8</v>
      </c>
      <c r="E11" s="28"/>
      <c r="F11" s="29">
        <v>8</v>
      </c>
      <c r="G11" s="27">
        <v>8</v>
      </c>
      <c r="H11" s="30"/>
      <c r="I11" s="31">
        <v>8</v>
      </c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/>
      <c r="G13" s="27">
        <v>1</v>
      </c>
      <c r="H13" s="30"/>
      <c r="I13" s="31">
        <v>1</v>
      </c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5</v>
      </c>
      <c r="D19" s="27">
        <v>5</v>
      </c>
      <c r="E19" s="28"/>
      <c r="F19" s="29"/>
      <c r="G19" s="27">
        <v>5</v>
      </c>
      <c r="H19" s="30"/>
      <c r="I19" s="31">
        <v>5</v>
      </c>
      <c r="J19" s="27"/>
      <c r="K19" s="28"/>
    </row>
    <row r="20" spans="1:11" ht="13.5">
      <c r="A20" s="39" t="s">
        <v>31</v>
      </c>
      <c r="B20" s="11"/>
      <c r="C20" s="27">
        <v>118</v>
      </c>
      <c r="D20" s="27">
        <v>92</v>
      </c>
      <c r="E20" s="28">
        <v>26</v>
      </c>
      <c r="F20" s="29">
        <v>118</v>
      </c>
      <c r="G20" s="27">
        <v>92</v>
      </c>
      <c r="H20" s="30">
        <v>26</v>
      </c>
      <c r="I20" s="31">
        <v>118</v>
      </c>
      <c r="J20" s="27">
        <v>92</v>
      </c>
      <c r="K20" s="28">
        <v>26</v>
      </c>
    </row>
    <row r="21" spans="1:11" ht="13.5">
      <c r="A21" s="40" t="s">
        <v>22</v>
      </c>
      <c r="B21" s="11"/>
      <c r="C21" s="27">
        <v>12</v>
      </c>
      <c r="D21" s="27">
        <v>11</v>
      </c>
      <c r="E21" s="28">
        <v>1</v>
      </c>
      <c r="F21" s="29">
        <v>12</v>
      </c>
      <c r="G21" s="27">
        <v>11</v>
      </c>
      <c r="H21" s="30">
        <v>1</v>
      </c>
      <c r="I21" s="31">
        <v>12</v>
      </c>
      <c r="J21" s="27">
        <v>11</v>
      </c>
      <c r="K21" s="28">
        <v>1</v>
      </c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6</v>
      </c>
      <c r="D24" s="27">
        <v>2</v>
      </c>
      <c r="E24" s="28">
        <v>4</v>
      </c>
      <c r="F24" s="29">
        <v>6</v>
      </c>
      <c r="G24" s="27">
        <v>2</v>
      </c>
      <c r="H24" s="30">
        <v>4</v>
      </c>
      <c r="I24" s="31">
        <v>6</v>
      </c>
      <c r="J24" s="27">
        <v>2</v>
      </c>
      <c r="K24" s="28">
        <v>4</v>
      </c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>
        <v>14</v>
      </c>
      <c r="D26" s="27">
        <v>3</v>
      </c>
      <c r="E26" s="28">
        <v>11</v>
      </c>
      <c r="F26" s="29">
        <v>14</v>
      </c>
      <c r="G26" s="27">
        <v>3</v>
      </c>
      <c r="H26" s="30">
        <v>11</v>
      </c>
      <c r="I26" s="31">
        <v>14</v>
      </c>
      <c r="J26" s="27">
        <v>3</v>
      </c>
      <c r="K26" s="28">
        <v>11</v>
      </c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86</v>
      </c>
      <c r="D29" s="27">
        <v>76</v>
      </c>
      <c r="E29" s="28">
        <v>10</v>
      </c>
      <c r="F29" s="29">
        <v>86</v>
      </c>
      <c r="G29" s="27">
        <v>76</v>
      </c>
      <c r="H29" s="30">
        <v>10</v>
      </c>
      <c r="I29" s="31">
        <v>86</v>
      </c>
      <c r="J29" s="27">
        <v>76</v>
      </c>
      <c r="K29" s="28">
        <v>10</v>
      </c>
    </row>
    <row r="30" spans="1:11" ht="13.5">
      <c r="A30" s="39" t="s">
        <v>32</v>
      </c>
      <c r="B30" s="11"/>
      <c r="C30" s="27">
        <v>24</v>
      </c>
      <c r="D30" s="27">
        <v>24</v>
      </c>
      <c r="E30" s="28"/>
      <c r="F30" s="29">
        <v>24</v>
      </c>
      <c r="G30" s="27">
        <v>24</v>
      </c>
      <c r="H30" s="30"/>
      <c r="I30" s="31">
        <v>24</v>
      </c>
      <c r="J30" s="27">
        <v>24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9</v>
      </c>
      <c r="D34" s="27">
        <v>9</v>
      </c>
      <c r="E34" s="28"/>
      <c r="F34" s="29">
        <v>9</v>
      </c>
      <c r="G34" s="27">
        <v>9</v>
      </c>
      <c r="H34" s="30"/>
      <c r="I34" s="31">
        <v>9</v>
      </c>
      <c r="J34" s="27">
        <v>9</v>
      </c>
      <c r="K34" s="28"/>
    </row>
    <row r="35" spans="1:11" ht="13.5">
      <c r="A35" s="39" t="s">
        <v>37</v>
      </c>
      <c r="B35" s="11"/>
      <c r="C35" s="27">
        <v>112</v>
      </c>
      <c r="D35" s="27">
        <v>112</v>
      </c>
      <c r="E35" s="28"/>
      <c r="F35" s="29">
        <v>112</v>
      </c>
      <c r="G35" s="27">
        <v>112</v>
      </c>
      <c r="H35" s="30"/>
      <c r="I35" s="31">
        <v>112</v>
      </c>
      <c r="J35" s="27">
        <v>112</v>
      </c>
      <c r="K35" s="28"/>
    </row>
    <row r="36" spans="1:11" ht="13.5">
      <c r="A36" s="41" t="s">
        <v>38</v>
      </c>
      <c r="B36" s="17"/>
      <c r="C36" s="42">
        <v>329</v>
      </c>
      <c r="D36" s="42">
        <v>251</v>
      </c>
      <c r="E36" s="43">
        <v>78</v>
      </c>
      <c r="F36" s="44">
        <v>271</v>
      </c>
      <c r="G36" s="45">
        <v>251</v>
      </c>
      <c r="H36" s="46">
        <v>78</v>
      </c>
      <c r="I36" s="47">
        <v>329</v>
      </c>
      <c r="J36" s="42">
        <v>237</v>
      </c>
      <c r="K36" s="43">
        <v>78</v>
      </c>
    </row>
    <row r="37" spans="1:11" ht="13.5">
      <c r="A37" s="48" t="s">
        <v>39</v>
      </c>
      <c r="B37" s="18"/>
      <c r="C37" s="19"/>
      <c r="D37" s="19"/>
      <c r="E37" s="20"/>
      <c r="F37" s="21">
        <v>-17.6</v>
      </c>
      <c r="G37" s="19"/>
      <c r="H37" s="22"/>
      <c r="I37" s="23">
        <v>21.4</v>
      </c>
      <c r="J37" s="19">
        <v>-5.6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77</v>
      </c>
      <c r="D5" s="27"/>
      <c r="E5" s="28">
        <v>77</v>
      </c>
      <c r="F5" s="29">
        <v>77</v>
      </c>
      <c r="G5" s="27"/>
      <c r="H5" s="30">
        <v>77</v>
      </c>
      <c r="I5" s="31">
        <v>77</v>
      </c>
      <c r="J5" s="27"/>
      <c r="K5" s="28">
        <v>77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8</v>
      </c>
      <c r="D8" s="27"/>
      <c r="E8" s="28">
        <v>8</v>
      </c>
      <c r="F8" s="29">
        <v>8</v>
      </c>
      <c r="G8" s="27"/>
      <c r="H8" s="30">
        <v>8</v>
      </c>
      <c r="I8" s="31">
        <v>8</v>
      </c>
      <c r="J8" s="27"/>
      <c r="K8" s="28">
        <v>8</v>
      </c>
    </row>
    <row r="9" spans="1:11" ht="13.5">
      <c r="A9" s="39" t="s">
        <v>19</v>
      </c>
      <c r="B9" s="11" t="s">
        <v>20</v>
      </c>
      <c r="C9" s="27">
        <v>44</v>
      </c>
      <c r="D9" s="27">
        <v>44</v>
      </c>
      <c r="E9" s="28"/>
      <c r="F9" s="29">
        <v>44</v>
      </c>
      <c r="G9" s="27">
        <v>44</v>
      </c>
      <c r="H9" s="30"/>
      <c r="I9" s="31">
        <v>45</v>
      </c>
      <c r="J9" s="27">
        <v>45</v>
      </c>
      <c r="K9" s="28"/>
    </row>
    <row r="10" spans="1:11" ht="13.5">
      <c r="A10" s="39" t="s">
        <v>21</v>
      </c>
      <c r="B10" s="11"/>
      <c r="C10" s="27">
        <v>53</v>
      </c>
      <c r="D10" s="27">
        <v>53</v>
      </c>
      <c r="E10" s="28"/>
      <c r="F10" s="29">
        <v>58</v>
      </c>
      <c r="G10" s="27">
        <v>58</v>
      </c>
      <c r="H10" s="30"/>
      <c r="I10" s="31">
        <v>53</v>
      </c>
      <c r="J10" s="27">
        <v>53</v>
      </c>
      <c r="K10" s="28"/>
    </row>
    <row r="11" spans="1:11" ht="13.5">
      <c r="A11" s="40" t="s">
        <v>22</v>
      </c>
      <c r="B11" s="11"/>
      <c r="C11" s="27">
        <v>7</v>
      </c>
      <c r="D11" s="27">
        <v>7</v>
      </c>
      <c r="E11" s="28"/>
      <c r="F11" s="29">
        <v>7</v>
      </c>
      <c r="G11" s="27">
        <v>7</v>
      </c>
      <c r="H11" s="30"/>
      <c r="I11" s="31">
        <v>7</v>
      </c>
      <c r="J11" s="27">
        <v>7</v>
      </c>
      <c r="K11" s="28"/>
    </row>
    <row r="12" spans="1:11" ht="13.5">
      <c r="A12" s="40" t="s">
        <v>23</v>
      </c>
      <c r="B12" s="11"/>
      <c r="C12" s="27">
        <v>2</v>
      </c>
      <c r="D12" s="27">
        <v>2</v>
      </c>
      <c r="E12" s="28"/>
      <c r="F12" s="29">
        <v>2</v>
      </c>
      <c r="G12" s="27">
        <v>2</v>
      </c>
      <c r="H12" s="30"/>
      <c r="I12" s="31">
        <v>2</v>
      </c>
      <c r="J12" s="27">
        <v>2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>
        <v>1</v>
      </c>
      <c r="G13" s="27">
        <v>1</v>
      </c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>
        <v>1</v>
      </c>
      <c r="G14" s="27">
        <v>1</v>
      </c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>
        <v>1</v>
      </c>
      <c r="G15" s="27">
        <v>1</v>
      </c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>
        <v>1</v>
      </c>
      <c r="G16" s="27">
        <v>1</v>
      </c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>
        <v>1</v>
      </c>
      <c r="G17" s="27">
        <v>1</v>
      </c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</v>
      </c>
      <c r="D18" s="27">
        <v>2</v>
      </c>
      <c r="E18" s="28"/>
      <c r="F18" s="29">
        <v>2</v>
      </c>
      <c r="G18" s="27">
        <v>2</v>
      </c>
      <c r="H18" s="30"/>
      <c r="I18" s="31">
        <v>2</v>
      </c>
      <c r="J18" s="27">
        <v>2</v>
      </c>
      <c r="K18" s="28"/>
    </row>
    <row r="19" spans="1:11" ht="13.5">
      <c r="A19" s="40" t="s">
        <v>30</v>
      </c>
      <c r="B19" s="11"/>
      <c r="C19" s="27">
        <v>42</v>
      </c>
      <c r="D19" s="27">
        <v>42</v>
      </c>
      <c r="E19" s="28"/>
      <c r="F19" s="29">
        <v>42</v>
      </c>
      <c r="G19" s="27">
        <v>42</v>
      </c>
      <c r="H19" s="30"/>
      <c r="I19" s="31">
        <v>42</v>
      </c>
      <c r="J19" s="27">
        <v>42</v>
      </c>
      <c r="K19" s="28"/>
    </row>
    <row r="20" spans="1:11" ht="13.5">
      <c r="A20" s="39" t="s">
        <v>31</v>
      </c>
      <c r="B20" s="11"/>
      <c r="C20" s="27">
        <v>181</v>
      </c>
      <c r="D20" s="27">
        <v>181</v>
      </c>
      <c r="E20" s="28"/>
      <c r="F20" s="29">
        <v>186</v>
      </c>
      <c r="G20" s="27">
        <v>186</v>
      </c>
      <c r="H20" s="30"/>
      <c r="I20" s="31">
        <v>237</v>
      </c>
      <c r="J20" s="27">
        <v>237</v>
      </c>
      <c r="K20" s="28"/>
    </row>
    <row r="21" spans="1:11" ht="13.5">
      <c r="A21" s="40" t="s">
        <v>22</v>
      </c>
      <c r="B21" s="11"/>
      <c r="C21" s="27">
        <v>22</v>
      </c>
      <c r="D21" s="27">
        <v>22</v>
      </c>
      <c r="E21" s="28"/>
      <c r="F21" s="29">
        <v>25</v>
      </c>
      <c r="G21" s="27">
        <v>25</v>
      </c>
      <c r="H21" s="30"/>
      <c r="I21" s="31">
        <v>22</v>
      </c>
      <c r="J21" s="27">
        <v>22</v>
      </c>
      <c r="K21" s="28"/>
    </row>
    <row r="22" spans="1:11" ht="13.5">
      <c r="A22" s="40" t="s">
        <v>23</v>
      </c>
      <c r="B22" s="11"/>
      <c r="C22" s="27">
        <v>12</v>
      </c>
      <c r="D22" s="27">
        <v>12</v>
      </c>
      <c r="E22" s="28"/>
      <c r="F22" s="29">
        <v>12</v>
      </c>
      <c r="G22" s="27">
        <v>12</v>
      </c>
      <c r="H22" s="30"/>
      <c r="I22" s="31">
        <v>19</v>
      </c>
      <c r="J22" s="27">
        <v>19</v>
      </c>
      <c r="K22" s="28"/>
    </row>
    <row r="23" spans="1:11" ht="13.5">
      <c r="A23" s="40" t="s">
        <v>24</v>
      </c>
      <c r="B23" s="11"/>
      <c r="C23" s="27">
        <v>1</v>
      </c>
      <c r="D23" s="27">
        <v>1</v>
      </c>
      <c r="E23" s="28"/>
      <c r="F23" s="29">
        <v>1</v>
      </c>
      <c r="G23" s="27">
        <v>1</v>
      </c>
      <c r="H23" s="30"/>
      <c r="I23" s="31">
        <v>1</v>
      </c>
      <c r="J23" s="27">
        <v>1</v>
      </c>
      <c r="K23" s="28"/>
    </row>
    <row r="24" spans="1:11" ht="13.5">
      <c r="A24" s="40" t="s">
        <v>25</v>
      </c>
      <c r="B24" s="11"/>
      <c r="C24" s="27">
        <v>5</v>
      </c>
      <c r="D24" s="27">
        <v>5</v>
      </c>
      <c r="E24" s="28"/>
      <c r="F24" s="29">
        <v>5</v>
      </c>
      <c r="G24" s="27">
        <v>5</v>
      </c>
      <c r="H24" s="30"/>
      <c r="I24" s="31">
        <v>5</v>
      </c>
      <c r="J24" s="27">
        <v>5</v>
      </c>
      <c r="K24" s="28"/>
    </row>
    <row r="25" spans="1:11" ht="13.5">
      <c r="A25" s="40" t="s">
        <v>26</v>
      </c>
      <c r="B25" s="11"/>
      <c r="C25" s="27">
        <v>20</v>
      </c>
      <c r="D25" s="27">
        <v>20</v>
      </c>
      <c r="E25" s="28"/>
      <c r="F25" s="29">
        <v>20</v>
      </c>
      <c r="G25" s="27">
        <v>20</v>
      </c>
      <c r="H25" s="30"/>
      <c r="I25" s="31">
        <v>20</v>
      </c>
      <c r="J25" s="27">
        <v>20</v>
      </c>
      <c r="K25" s="28"/>
    </row>
    <row r="26" spans="1:11" ht="13.5">
      <c r="A26" s="40" t="s">
        <v>27</v>
      </c>
      <c r="B26" s="11"/>
      <c r="C26" s="27">
        <v>8</v>
      </c>
      <c r="D26" s="27">
        <v>8</v>
      </c>
      <c r="E26" s="28"/>
      <c r="F26" s="29">
        <v>10</v>
      </c>
      <c r="G26" s="27">
        <v>10</v>
      </c>
      <c r="H26" s="30"/>
      <c r="I26" s="31">
        <v>8</v>
      </c>
      <c r="J26" s="27">
        <v>8</v>
      </c>
      <c r="K26" s="28"/>
    </row>
    <row r="27" spans="1:11" ht="13.5">
      <c r="A27" s="40" t="s">
        <v>28</v>
      </c>
      <c r="B27" s="11"/>
      <c r="C27" s="27">
        <v>10</v>
      </c>
      <c r="D27" s="27">
        <v>10</v>
      </c>
      <c r="E27" s="28"/>
      <c r="F27" s="29">
        <v>10</v>
      </c>
      <c r="G27" s="27">
        <v>10</v>
      </c>
      <c r="H27" s="30"/>
      <c r="I27" s="31">
        <v>10</v>
      </c>
      <c r="J27" s="27">
        <v>10</v>
      </c>
      <c r="K27" s="28"/>
    </row>
    <row r="28" spans="1:11" ht="13.5">
      <c r="A28" s="40" t="s">
        <v>29</v>
      </c>
      <c r="B28" s="11"/>
      <c r="C28" s="27">
        <v>4</v>
      </c>
      <c r="D28" s="27">
        <v>4</v>
      </c>
      <c r="E28" s="28"/>
      <c r="F28" s="29">
        <v>4</v>
      </c>
      <c r="G28" s="27">
        <v>4</v>
      </c>
      <c r="H28" s="30"/>
      <c r="I28" s="31">
        <v>4</v>
      </c>
      <c r="J28" s="27">
        <v>4</v>
      </c>
      <c r="K28" s="28"/>
    </row>
    <row r="29" spans="1:11" ht="13.5">
      <c r="A29" s="40" t="s">
        <v>30</v>
      </c>
      <c r="B29" s="11"/>
      <c r="C29" s="27">
        <v>99</v>
      </c>
      <c r="D29" s="27">
        <v>99</v>
      </c>
      <c r="E29" s="28"/>
      <c r="F29" s="29">
        <v>99</v>
      </c>
      <c r="G29" s="27">
        <v>99</v>
      </c>
      <c r="H29" s="30"/>
      <c r="I29" s="31">
        <v>148</v>
      </c>
      <c r="J29" s="27">
        <v>148</v>
      </c>
      <c r="K29" s="28"/>
    </row>
    <row r="30" spans="1:11" ht="13.5">
      <c r="A30" s="39" t="s">
        <v>32</v>
      </c>
      <c r="B30" s="11"/>
      <c r="C30" s="27">
        <v>486</v>
      </c>
      <c r="D30" s="27">
        <v>486</v>
      </c>
      <c r="E30" s="28"/>
      <c r="F30" s="29">
        <v>490</v>
      </c>
      <c r="G30" s="27">
        <v>490</v>
      </c>
      <c r="H30" s="30"/>
      <c r="I30" s="31">
        <v>506</v>
      </c>
      <c r="J30" s="27">
        <v>506</v>
      </c>
      <c r="K30" s="28"/>
    </row>
    <row r="31" spans="1:11" ht="13.5">
      <c r="A31" s="39" t="s">
        <v>33</v>
      </c>
      <c r="B31" s="11"/>
      <c r="C31" s="27">
        <v>161</v>
      </c>
      <c r="D31" s="27">
        <v>161</v>
      </c>
      <c r="E31" s="28"/>
      <c r="F31" s="29">
        <v>161</v>
      </c>
      <c r="G31" s="27">
        <v>161</v>
      </c>
      <c r="H31" s="30"/>
      <c r="I31" s="31">
        <v>162</v>
      </c>
      <c r="J31" s="27">
        <v>162</v>
      </c>
      <c r="K31" s="28"/>
    </row>
    <row r="32" spans="1:11" ht="13.5">
      <c r="A32" s="39" t="s">
        <v>34</v>
      </c>
      <c r="B32" s="11"/>
      <c r="C32" s="27">
        <v>10</v>
      </c>
      <c r="D32" s="27">
        <v>10</v>
      </c>
      <c r="E32" s="28"/>
      <c r="F32" s="29">
        <v>10</v>
      </c>
      <c r="G32" s="27">
        <v>10</v>
      </c>
      <c r="H32" s="30"/>
      <c r="I32" s="31">
        <v>10</v>
      </c>
      <c r="J32" s="27">
        <v>10</v>
      </c>
      <c r="K32" s="28"/>
    </row>
    <row r="33" spans="1:11" ht="13.5">
      <c r="A33" s="39" t="s">
        <v>35</v>
      </c>
      <c r="B33" s="11"/>
      <c r="C33" s="27">
        <v>142</v>
      </c>
      <c r="D33" s="27">
        <v>142</v>
      </c>
      <c r="E33" s="28"/>
      <c r="F33" s="29">
        <v>142</v>
      </c>
      <c r="G33" s="27">
        <v>142</v>
      </c>
      <c r="H33" s="30"/>
      <c r="I33" s="31">
        <v>142</v>
      </c>
      <c r="J33" s="27">
        <v>142</v>
      </c>
      <c r="K33" s="28"/>
    </row>
    <row r="34" spans="1:11" ht="13.5">
      <c r="A34" s="39" t="s">
        <v>36</v>
      </c>
      <c r="B34" s="11"/>
      <c r="C34" s="27">
        <v>171</v>
      </c>
      <c r="D34" s="27">
        <v>171</v>
      </c>
      <c r="E34" s="28"/>
      <c r="F34" s="29">
        <v>171</v>
      </c>
      <c r="G34" s="27">
        <v>171</v>
      </c>
      <c r="H34" s="30"/>
      <c r="I34" s="31">
        <v>172</v>
      </c>
      <c r="J34" s="27">
        <v>172</v>
      </c>
      <c r="K34" s="28"/>
    </row>
    <row r="35" spans="1:11" ht="13.5">
      <c r="A35" s="39" t="s">
        <v>37</v>
      </c>
      <c r="B35" s="11"/>
      <c r="C35" s="27">
        <v>1191</v>
      </c>
      <c r="D35" s="27">
        <v>1191</v>
      </c>
      <c r="E35" s="28"/>
      <c r="F35" s="29">
        <v>1220</v>
      </c>
      <c r="G35" s="27">
        <v>1220</v>
      </c>
      <c r="H35" s="30"/>
      <c r="I35" s="31">
        <v>1194</v>
      </c>
      <c r="J35" s="27">
        <v>1194</v>
      </c>
      <c r="K35" s="28"/>
    </row>
    <row r="36" spans="1:11" ht="13.5">
      <c r="A36" s="41" t="s">
        <v>38</v>
      </c>
      <c r="B36" s="17"/>
      <c r="C36" s="42">
        <v>2524</v>
      </c>
      <c r="D36" s="42">
        <v>2439</v>
      </c>
      <c r="E36" s="43">
        <v>85</v>
      </c>
      <c r="F36" s="44">
        <v>2567</v>
      </c>
      <c r="G36" s="45">
        <v>2482</v>
      </c>
      <c r="H36" s="46">
        <v>85</v>
      </c>
      <c r="I36" s="47">
        <v>2606</v>
      </c>
      <c r="J36" s="42">
        <v>2521</v>
      </c>
      <c r="K36" s="43">
        <v>85</v>
      </c>
    </row>
    <row r="37" spans="1:11" ht="13.5">
      <c r="A37" s="48" t="s">
        <v>39</v>
      </c>
      <c r="B37" s="18"/>
      <c r="C37" s="19"/>
      <c r="D37" s="19"/>
      <c r="E37" s="20"/>
      <c r="F37" s="21">
        <v>1.7</v>
      </c>
      <c r="G37" s="19">
        <v>1.8</v>
      </c>
      <c r="H37" s="22"/>
      <c r="I37" s="23">
        <v>1.5</v>
      </c>
      <c r="J37" s="19">
        <v>1.6</v>
      </c>
      <c r="K37" s="20"/>
    </row>
    <row r="38" spans="1:11" ht="13.5">
      <c r="A38" s="37" t="s">
        <v>40</v>
      </c>
      <c r="B38" s="11" t="s">
        <v>41</v>
      </c>
      <c r="C38" s="32">
        <v>2524</v>
      </c>
      <c r="D38" s="32">
        <v>2439</v>
      </c>
      <c r="E38" s="33"/>
      <c r="F38" s="34">
        <v>2566</v>
      </c>
      <c r="G38" s="32">
        <v>2566</v>
      </c>
      <c r="H38" s="35"/>
      <c r="I38" s="36">
        <v>2529</v>
      </c>
      <c r="J38" s="32">
        <v>2103</v>
      </c>
      <c r="K38" s="33"/>
    </row>
    <row r="39" spans="1:11" ht="13.5">
      <c r="A39" s="38" t="s">
        <v>42</v>
      </c>
      <c r="B39" s="11" t="s">
        <v>43</v>
      </c>
      <c r="C39" s="27">
        <v>220</v>
      </c>
      <c r="D39" s="27">
        <v>162</v>
      </c>
      <c r="E39" s="28"/>
      <c r="F39" s="29">
        <v>220</v>
      </c>
      <c r="G39" s="27">
        <v>170</v>
      </c>
      <c r="H39" s="30"/>
      <c r="I39" s="31">
        <v>216</v>
      </c>
      <c r="J39" s="27">
        <v>164</v>
      </c>
      <c r="K39" s="28"/>
    </row>
    <row r="40" spans="1:11" ht="13.5">
      <c r="A40" s="49" t="s">
        <v>44</v>
      </c>
      <c r="B40" s="24" t="s">
        <v>43</v>
      </c>
      <c r="C40" s="50">
        <v>31</v>
      </c>
      <c r="D40" s="50">
        <v>24</v>
      </c>
      <c r="E40" s="51"/>
      <c r="F40" s="52">
        <v>31</v>
      </c>
      <c r="G40" s="50">
        <v>28</v>
      </c>
      <c r="H40" s="53"/>
      <c r="I40" s="54">
        <v>31</v>
      </c>
      <c r="J40" s="50">
        <v>28</v>
      </c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22</v>
      </c>
      <c r="D5" s="27"/>
      <c r="E5" s="28">
        <v>22</v>
      </c>
      <c r="F5" s="29">
        <v>22</v>
      </c>
      <c r="G5" s="27"/>
      <c r="H5" s="30">
        <v>22</v>
      </c>
      <c r="I5" s="31">
        <v>22</v>
      </c>
      <c r="J5" s="27"/>
      <c r="K5" s="28">
        <v>22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/>
      <c r="G8" s="27"/>
      <c r="H8" s="30"/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27</v>
      </c>
      <c r="D9" s="27">
        <v>25</v>
      </c>
      <c r="E9" s="28">
        <v>2</v>
      </c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83</v>
      </c>
      <c r="D20" s="27">
        <v>73</v>
      </c>
      <c r="E20" s="28">
        <v>10</v>
      </c>
      <c r="F20" s="29">
        <v>251</v>
      </c>
      <c r="G20" s="27">
        <v>247</v>
      </c>
      <c r="H20" s="30">
        <v>4</v>
      </c>
      <c r="I20" s="31">
        <v>296</v>
      </c>
      <c r="J20" s="27">
        <v>289</v>
      </c>
      <c r="K20" s="28">
        <v>7</v>
      </c>
    </row>
    <row r="21" spans="1:11" ht="13.5">
      <c r="A21" s="40" t="s">
        <v>22</v>
      </c>
      <c r="B21" s="11"/>
      <c r="C21" s="27">
        <v>14</v>
      </c>
      <c r="D21" s="27">
        <v>9</v>
      </c>
      <c r="E21" s="28">
        <v>5</v>
      </c>
      <c r="F21" s="29">
        <v>49</v>
      </c>
      <c r="G21" s="27">
        <v>46</v>
      </c>
      <c r="H21" s="30">
        <v>3</v>
      </c>
      <c r="I21" s="31">
        <v>62</v>
      </c>
      <c r="J21" s="27">
        <v>56</v>
      </c>
      <c r="K21" s="28">
        <v>6</v>
      </c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7</v>
      </c>
      <c r="D24" s="27">
        <v>7</v>
      </c>
      <c r="E24" s="28"/>
      <c r="F24" s="29">
        <v>13</v>
      </c>
      <c r="G24" s="27">
        <v>13</v>
      </c>
      <c r="H24" s="30"/>
      <c r="I24" s="31">
        <v>16</v>
      </c>
      <c r="J24" s="27">
        <v>15</v>
      </c>
      <c r="K24" s="28">
        <v>1</v>
      </c>
    </row>
    <row r="25" spans="1:11" ht="13.5">
      <c r="A25" s="40" t="s">
        <v>26</v>
      </c>
      <c r="B25" s="11"/>
      <c r="C25" s="27">
        <v>7</v>
      </c>
      <c r="D25" s="27">
        <v>6</v>
      </c>
      <c r="E25" s="28">
        <v>1</v>
      </c>
      <c r="F25" s="29">
        <v>9</v>
      </c>
      <c r="G25" s="27">
        <v>8</v>
      </c>
      <c r="H25" s="30">
        <v>1</v>
      </c>
      <c r="I25" s="31">
        <v>15</v>
      </c>
      <c r="J25" s="27">
        <v>15</v>
      </c>
      <c r="K25" s="28"/>
    </row>
    <row r="26" spans="1:11" ht="13.5">
      <c r="A26" s="40" t="s">
        <v>27</v>
      </c>
      <c r="B26" s="11"/>
      <c r="C26" s="27">
        <v>9</v>
      </c>
      <c r="D26" s="27">
        <v>9</v>
      </c>
      <c r="E26" s="28"/>
      <c r="F26" s="29">
        <v>30</v>
      </c>
      <c r="G26" s="27">
        <v>30</v>
      </c>
      <c r="H26" s="30"/>
      <c r="I26" s="31">
        <v>35</v>
      </c>
      <c r="J26" s="27">
        <v>35</v>
      </c>
      <c r="K26" s="28"/>
    </row>
    <row r="27" spans="1:11" ht="13.5">
      <c r="A27" s="40" t="s">
        <v>28</v>
      </c>
      <c r="B27" s="11"/>
      <c r="C27" s="27">
        <v>9</v>
      </c>
      <c r="D27" s="27">
        <v>9</v>
      </c>
      <c r="E27" s="28"/>
      <c r="F27" s="29">
        <v>29</v>
      </c>
      <c r="G27" s="27">
        <v>29</v>
      </c>
      <c r="H27" s="30"/>
      <c r="I27" s="31">
        <v>35</v>
      </c>
      <c r="J27" s="27">
        <v>35</v>
      </c>
      <c r="K27" s="28"/>
    </row>
    <row r="28" spans="1:11" ht="13.5">
      <c r="A28" s="40" t="s">
        <v>29</v>
      </c>
      <c r="B28" s="11"/>
      <c r="C28" s="27">
        <v>12</v>
      </c>
      <c r="D28" s="27">
        <v>12</v>
      </c>
      <c r="E28" s="28"/>
      <c r="F28" s="29">
        <v>36</v>
      </c>
      <c r="G28" s="27">
        <v>36</v>
      </c>
      <c r="H28" s="30"/>
      <c r="I28" s="31">
        <v>35</v>
      </c>
      <c r="J28" s="27">
        <v>35</v>
      </c>
      <c r="K28" s="28"/>
    </row>
    <row r="29" spans="1:11" ht="13.5">
      <c r="A29" s="40" t="s">
        <v>30</v>
      </c>
      <c r="B29" s="11"/>
      <c r="C29" s="27">
        <v>25</v>
      </c>
      <c r="D29" s="27">
        <v>21</v>
      </c>
      <c r="E29" s="28">
        <v>4</v>
      </c>
      <c r="F29" s="29">
        <v>85</v>
      </c>
      <c r="G29" s="27">
        <v>85</v>
      </c>
      <c r="H29" s="30"/>
      <c r="I29" s="31">
        <v>98</v>
      </c>
      <c r="J29" s="27">
        <v>98</v>
      </c>
      <c r="K29" s="28"/>
    </row>
    <row r="30" spans="1:11" ht="13.5">
      <c r="A30" s="39" t="s">
        <v>32</v>
      </c>
      <c r="B30" s="11"/>
      <c r="C30" s="27">
        <v>64</v>
      </c>
      <c r="D30" s="27">
        <v>64</v>
      </c>
      <c r="E30" s="28"/>
      <c r="F30" s="29">
        <v>19</v>
      </c>
      <c r="G30" s="27">
        <v>19</v>
      </c>
      <c r="H30" s="30"/>
      <c r="I30" s="31">
        <v>25</v>
      </c>
      <c r="J30" s="27">
        <v>25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>
        <v>143</v>
      </c>
      <c r="D35" s="27">
        <v>143</v>
      </c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344</v>
      </c>
      <c r="D36" s="42">
        <v>305</v>
      </c>
      <c r="E36" s="43">
        <v>39</v>
      </c>
      <c r="F36" s="44">
        <v>292</v>
      </c>
      <c r="G36" s="45">
        <v>266</v>
      </c>
      <c r="H36" s="46">
        <v>26</v>
      </c>
      <c r="I36" s="47">
        <v>348</v>
      </c>
      <c r="J36" s="42">
        <v>314</v>
      </c>
      <c r="K36" s="43">
        <v>34</v>
      </c>
    </row>
    <row r="37" spans="1:11" ht="13.5">
      <c r="A37" s="48" t="s">
        <v>39</v>
      </c>
      <c r="B37" s="18"/>
      <c r="C37" s="19"/>
      <c r="D37" s="19"/>
      <c r="E37" s="20"/>
      <c r="F37" s="21">
        <v>-15.1</v>
      </c>
      <c r="G37" s="19">
        <v>-12.8</v>
      </c>
      <c r="H37" s="22">
        <v>-33.3</v>
      </c>
      <c r="I37" s="23">
        <v>19.2</v>
      </c>
      <c r="J37" s="19">
        <v>18</v>
      </c>
      <c r="K37" s="20">
        <v>30.8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67</v>
      </c>
      <c r="D5" s="27"/>
      <c r="E5" s="28">
        <v>67</v>
      </c>
      <c r="F5" s="29">
        <v>67</v>
      </c>
      <c r="G5" s="27"/>
      <c r="H5" s="30">
        <v>67</v>
      </c>
      <c r="I5" s="31">
        <v>67</v>
      </c>
      <c r="J5" s="27"/>
      <c r="K5" s="28">
        <v>67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49</v>
      </c>
      <c r="D9" s="27">
        <v>49</v>
      </c>
      <c r="E9" s="28"/>
      <c r="F9" s="29">
        <v>49</v>
      </c>
      <c r="G9" s="27">
        <v>49</v>
      </c>
      <c r="H9" s="30"/>
      <c r="I9" s="31">
        <v>49</v>
      </c>
      <c r="J9" s="27">
        <v>49</v>
      </c>
      <c r="K9" s="28"/>
    </row>
    <row r="10" spans="1:11" ht="13.5">
      <c r="A10" s="39" t="s">
        <v>21</v>
      </c>
      <c r="B10" s="11"/>
      <c r="C10" s="27">
        <v>137</v>
      </c>
      <c r="D10" s="27">
        <v>137</v>
      </c>
      <c r="E10" s="28"/>
      <c r="F10" s="29">
        <v>137</v>
      </c>
      <c r="G10" s="27">
        <v>137</v>
      </c>
      <c r="H10" s="30"/>
      <c r="I10" s="31">
        <v>137</v>
      </c>
      <c r="J10" s="27">
        <v>137</v>
      </c>
      <c r="K10" s="28"/>
    </row>
    <row r="11" spans="1:11" ht="13.5">
      <c r="A11" s="40" t="s">
        <v>22</v>
      </c>
      <c r="B11" s="11"/>
      <c r="C11" s="27">
        <v>12</v>
      </c>
      <c r="D11" s="27">
        <v>12</v>
      </c>
      <c r="E11" s="28"/>
      <c r="F11" s="29">
        <v>12</v>
      </c>
      <c r="G11" s="27">
        <v>12</v>
      </c>
      <c r="H11" s="30"/>
      <c r="I11" s="31">
        <v>12</v>
      </c>
      <c r="J11" s="27">
        <v>12</v>
      </c>
      <c r="K11" s="28"/>
    </row>
    <row r="12" spans="1:11" ht="13.5">
      <c r="A12" s="40" t="s">
        <v>23</v>
      </c>
      <c r="B12" s="11"/>
      <c r="C12" s="27">
        <v>5</v>
      </c>
      <c r="D12" s="27">
        <v>5</v>
      </c>
      <c r="E12" s="28"/>
      <c r="F12" s="29">
        <v>5</v>
      </c>
      <c r="G12" s="27">
        <v>5</v>
      </c>
      <c r="H12" s="30"/>
      <c r="I12" s="31">
        <v>5</v>
      </c>
      <c r="J12" s="27">
        <v>5</v>
      </c>
      <c r="K12" s="28"/>
    </row>
    <row r="13" spans="1:11" ht="13.5">
      <c r="A13" s="40" t="s">
        <v>24</v>
      </c>
      <c r="B13" s="11"/>
      <c r="C13" s="27">
        <v>5</v>
      </c>
      <c r="D13" s="27">
        <v>5</v>
      </c>
      <c r="E13" s="28"/>
      <c r="F13" s="29">
        <v>5</v>
      </c>
      <c r="G13" s="27">
        <v>5</v>
      </c>
      <c r="H13" s="30"/>
      <c r="I13" s="31">
        <v>5</v>
      </c>
      <c r="J13" s="27">
        <v>5</v>
      </c>
      <c r="K13" s="28"/>
    </row>
    <row r="14" spans="1:11" ht="13.5">
      <c r="A14" s="40" t="s">
        <v>25</v>
      </c>
      <c r="B14" s="11"/>
      <c r="C14" s="27">
        <v>8</v>
      </c>
      <c r="D14" s="27">
        <v>8</v>
      </c>
      <c r="E14" s="28"/>
      <c r="F14" s="29">
        <v>8</v>
      </c>
      <c r="G14" s="27">
        <v>8</v>
      </c>
      <c r="H14" s="30"/>
      <c r="I14" s="31">
        <v>8</v>
      </c>
      <c r="J14" s="27">
        <v>8</v>
      </c>
      <c r="K14" s="28"/>
    </row>
    <row r="15" spans="1:11" ht="13.5">
      <c r="A15" s="40" t="s">
        <v>26</v>
      </c>
      <c r="B15" s="11"/>
      <c r="C15" s="27">
        <v>14</v>
      </c>
      <c r="D15" s="27">
        <v>14</v>
      </c>
      <c r="E15" s="28"/>
      <c r="F15" s="29">
        <v>14</v>
      </c>
      <c r="G15" s="27">
        <v>14</v>
      </c>
      <c r="H15" s="30"/>
      <c r="I15" s="31">
        <v>14</v>
      </c>
      <c r="J15" s="27">
        <v>14</v>
      </c>
      <c r="K15" s="28"/>
    </row>
    <row r="16" spans="1:11" ht="13.5">
      <c r="A16" s="40" t="s">
        <v>27</v>
      </c>
      <c r="B16" s="11"/>
      <c r="C16" s="27">
        <v>1</v>
      </c>
      <c r="D16" s="27">
        <v>1</v>
      </c>
      <c r="E16" s="28"/>
      <c r="F16" s="29">
        <v>1</v>
      </c>
      <c r="G16" s="27">
        <v>1</v>
      </c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</v>
      </c>
      <c r="D18" s="27">
        <v>2</v>
      </c>
      <c r="E18" s="28"/>
      <c r="F18" s="29">
        <v>2</v>
      </c>
      <c r="G18" s="27">
        <v>2</v>
      </c>
      <c r="H18" s="30"/>
      <c r="I18" s="31">
        <v>2</v>
      </c>
      <c r="J18" s="27">
        <v>2</v>
      </c>
      <c r="K18" s="28"/>
    </row>
    <row r="19" spans="1:11" ht="13.5">
      <c r="A19" s="40" t="s">
        <v>30</v>
      </c>
      <c r="B19" s="11"/>
      <c r="C19" s="27">
        <v>90</v>
      </c>
      <c r="D19" s="27">
        <v>90</v>
      </c>
      <c r="E19" s="28"/>
      <c r="F19" s="29">
        <v>90</v>
      </c>
      <c r="G19" s="27">
        <v>90</v>
      </c>
      <c r="H19" s="30"/>
      <c r="I19" s="31">
        <v>90</v>
      </c>
      <c r="J19" s="27">
        <v>90</v>
      </c>
      <c r="K19" s="28"/>
    </row>
    <row r="20" spans="1:11" ht="13.5">
      <c r="A20" s="39" t="s">
        <v>31</v>
      </c>
      <c r="B20" s="11"/>
      <c r="C20" s="27">
        <v>794</v>
      </c>
      <c r="D20" s="27">
        <v>794</v>
      </c>
      <c r="E20" s="28"/>
      <c r="F20" s="29">
        <v>794</v>
      </c>
      <c r="G20" s="27">
        <v>794</v>
      </c>
      <c r="H20" s="30"/>
      <c r="I20" s="31">
        <v>794</v>
      </c>
      <c r="J20" s="27">
        <v>794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3</v>
      </c>
      <c r="D22" s="27">
        <v>3</v>
      </c>
      <c r="E22" s="28"/>
      <c r="F22" s="29">
        <v>3</v>
      </c>
      <c r="G22" s="27">
        <v>3</v>
      </c>
      <c r="H22" s="30"/>
      <c r="I22" s="31">
        <v>3</v>
      </c>
      <c r="J22" s="27">
        <v>3</v>
      </c>
      <c r="K22" s="28"/>
    </row>
    <row r="23" spans="1:11" ht="13.5">
      <c r="A23" s="40" t="s">
        <v>24</v>
      </c>
      <c r="B23" s="11"/>
      <c r="C23" s="27">
        <v>3</v>
      </c>
      <c r="D23" s="27">
        <v>3</v>
      </c>
      <c r="E23" s="28"/>
      <c r="F23" s="29">
        <v>3</v>
      </c>
      <c r="G23" s="27">
        <v>3</v>
      </c>
      <c r="H23" s="30"/>
      <c r="I23" s="31">
        <v>3</v>
      </c>
      <c r="J23" s="27">
        <v>3</v>
      </c>
      <c r="K23" s="28"/>
    </row>
    <row r="24" spans="1:11" ht="13.5">
      <c r="A24" s="40" t="s">
        <v>25</v>
      </c>
      <c r="B24" s="11"/>
      <c r="C24" s="27">
        <v>66</v>
      </c>
      <c r="D24" s="27">
        <v>66</v>
      </c>
      <c r="E24" s="28"/>
      <c r="F24" s="29">
        <v>66</v>
      </c>
      <c r="G24" s="27">
        <v>66</v>
      </c>
      <c r="H24" s="30"/>
      <c r="I24" s="31">
        <v>66</v>
      </c>
      <c r="J24" s="27">
        <v>66</v>
      </c>
      <c r="K24" s="28"/>
    </row>
    <row r="25" spans="1:11" ht="13.5">
      <c r="A25" s="40" t="s">
        <v>26</v>
      </c>
      <c r="B25" s="11"/>
      <c r="C25" s="27">
        <v>32</v>
      </c>
      <c r="D25" s="27">
        <v>32</v>
      </c>
      <c r="E25" s="28"/>
      <c r="F25" s="29">
        <v>32</v>
      </c>
      <c r="G25" s="27">
        <v>32</v>
      </c>
      <c r="H25" s="30"/>
      <c r="I25" s="31">
        <v>32</v>
      </c>
      <c r="J25" s="27">
        <v>32</v>
      </c>
      <c r="K25" s="28"/>
    </row>
    <row r="26" spans="1:11" ht="13.5">
      <c r="A26" s="40" t="s">
        <v>27</v>
      </c>
      <c r="B26" s="11"/>
      <c r="C26" s="27">
        <v>26</v>
      </c>
      <c r="D26" s="27">
        <v>26</v>
      </c>
      <c r="E26" s="28"/>
      <c r="F26" s="29">
        <v>26</v>
      </c>
      <c r="G26" s="27">
        <v>26</v>
      </c>
      <c r="H26" s="30"/>
      <c r="I26" s="31">
        <v>26</v>
      </c>
      <c r="J26" s="27">
        <v>26</v>
      </c>
      <c r="K26" s="28"/>
    </row>
    <row r="27" spans="1:11" ht="13.5">
      <c r="A27" s="40" t="s">
        <v>28</v>
      </c>
      <c r="B27" s="11"/>
      <c r="C27" s="27">
        <v>36</v>
      </c>
      <c r="D27" s="27">
        <v>36</v>
      </c>
      <c r="E27" s="28"/>
      <c r="F27" s="29">
        <v>36</v>
      </c>
      <c r="G27" s="27">
        <v>36</v>
      </c>
      <c r="H27" s="30"/>
      <c r="I27" s="31">
        <v>36</v>
      </c>
      <c r="J27" s="27">
        <v>36</v>
      </c>
      <c r="K27" s="28"/>
    </row>
    <row r="28" spans="1:11" ht="13.5">
      <c r="A28" s="40" t="s">
        <v>29</v>
      </c>
      <c r="B28" s="11"/>
      <c r="C28" s="27">
        <v>169</v>
      </c>
      <c r="D28" s="27">
        <v>169</v>
      </c>
      <c r="E28" s="28"/>
      <c r="F28" s="29">
        <v>169</v>
      </c>
      <c r="G28" s="27">
        <v>169</v>
      </c>
      <c r="H28" s="30"/>
      <c r="I28" s="31">
        <v>169</v>
      </c>
      <c r="J28" s="27">
        <v>169</v>
      </c>
      <c r="K28" s="28"/>
    </row>
    <row r="29" spans="1:11" ht="13.5">
      <c r="A29" s="40" t="s">
        <v>30</v>
      </c>
      <c r="B29" s="11"/>
      <c r="C29" s="27">
        <v>459</v>
      </c>
      <c r="D29" s="27">
        <v>459</v>
      </c>
      <c r="E29" s="28"/>
      <c r="F29" s="29">
        <v>459</v>
      </c>
      <c r="G29" s="27">
        <v>459</v>
      </c>
      <c r="H29" s="30"/>
      <c r="I29" s="31">
        <v>459</v>
      </c>
      <c r="J29" s="27">
        <v>459</v>
      </c>
      <c r="K29" s="28"/>
    </row>
    <row r="30" spans="1:11" ht="13.5">
      <c r="A30" s="39" t="s">
        <v>32</v>
      </c>
      <c r="B30" s="11"/>
      <c r="C30" s="27">
        <v>295</v>
      </c>
      <c r="D30" s="27">
        <v>295</v>
      </c>
      <c r="E30" s="28"/>
      <c r="F30" s="29">
        <v>295</v>
      </c>
      <c r="G30" s="27">
        <v>295</v>
      </c>
      <c r="H30" s="30"/>
      <c r="I30" s="31">
        <v>295</v>
      </c>
      <c r="J30" s="27">
        <v>295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45</v>
      </c>
      <c r="D33" s="27">
        <v>45</v>
      </c>
      <c r="E33" s="28"/>
      <c r="F33" s="29">
        <v>45</v>
      </c>
      <c r="G33" s="27">
        <v>45</v>
      </c>
      <c r="H33" s="30"/>
      <c r="I33" s="31">
        <v>45</v>
      </c>
      <c r="J33" s="27">
        <v>45</v>
      </c>
      <c r="K33" s="28"/>
    </row>
    <row r="34" spans="1:11" ht="13.5">
      <c r="A34" s="39" t="s">
        <v>36</v>
      </c>
      <c r="B34" s="11"/>
      <c r="C34" s="27">
        <v>35</v>
      </c>
      <c r="D34" s="27">
        <v>35</v>
      </c>
      <c r="E34" s="28"/>
      <c r="F34" s="29">
        <v>35</v>
      </c>
      <c r="G34" s="27">
        <v>35</v>
      </c>
      <c r="H34" s="30"/>
      <c r="I34" s="31">
        <v>35</v>
      </c>
      <c r="J34" s="27">
        <v>35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1428</v>
      </c>
      <c r="D36" s="42">
        <v>1355</v>
      </c>
      <c r="E36" s="43">
        <v>73</v>
      </c>
      <c r="F36" s="44">
        <v>1428</v>
      </c>
      <c r="G36" s="45">
        <v>1355</v>
      </c>
      <c r="H36" s="46">
        <v>73</v>
      </c>
      <c r="I36" s="47">
        <v>1428</v>
      </c>
      <c r="J36" s="42">
        <v>1355</v>
      </c>
      <c r="K36" s="43">
        <v>73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101</v>
      </c>
      <c r="D10" s="27">
        <v>86</v>
      </c>
      <c r="E10" s="28">
        <v>25</v>
      </c>
      <c r="F10" s="29">
        <v>183</v>
      </c>
      <c r="G10" s="27">
        <v>86</v>
      </c>
      <c r="H10" s="30">
        <v>25</v>
      </c>
      <c r="I10" s="31">
        <v>183</v>
      </c>
      <c r="J10" s="27">
        <v>168</v>
      </c>
      <c r="K10" s="28">
        <v>15</v>
      </c>
    </row>
    <row r="11" spans="1:11" ht="13.5">
      <c r="A11" s="40" t="s">
        <v>22</v>
      </c>
      <c r="B11" s="11"/>
      <c r="C11" s="27">
        <v>13</v>
      </c>
      <c r="D11" s="27">
        <v>15</v>
      </c>
      <c r="E11" s="28">
        <v>7</v>
      </c>
      <c r="F11" s="29">
        <v>16</v>
      </c>
      <c r="G11" s="27">
        <v>15</v>
      </c>
      <c r="H11" s="30">
        <v>7</v>
      </c>
      <c r="I11" s="31">
        <v>16</v>
      </c>
      <c r="J11" s="27">
        <v>11</v>
      </c>
      <c r="K11" s="28">
        <v>5</v>
      </c>
    </row>
    <row r="12" spans="1:11" ht="13.5">
      <c r="A12" s="40" t="s">
        <v>23</v>
      </c>
      <c r="B12" s="11"/>
      <c r="C12" s="27"/>
      <c r="D12" s="27"/>
      <c r="E12" s="28"/>
      <c r="F12" s="29">
        <v>4</v>
      </c>
      <c r="G12" s="27"/>
      <c r="H12" s="30"/>
      <c r="I12" s="31">
        <v>4</v>
      </c>
      <c r="J12" s="27">
        <v>4</v>
      </c>
      <c r="K12" s="28"/>
    </row>
    <row r="13" spans="1:11" ht="13.5">
      <c r="A13" s="40" t="s">
        <v>24</v>
      </c>
      <c r="B13" s="11"/>
      <c r="C13" s="27">
        <v>3</v>
      </c>
      <c r="D13" s="27">
        <v>2</v>
      </c>
      <c r="E13" s="28">
        <v>2</v>
      </c>
      <c r="F13" s="29">
        <v>3</v>
      </c>
      <c r="G13" s="27">
        <v>2</v>
      </c>
      <c r="H13" s="30">
        <v>2</v>
      </c>
      <c r="I13" s="31">
        <v>3</v>
      </c>
      <c r="J13" s="27">
        <v>3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85</v>
      </c>
      <c r="D19" s="27">
        <v>69</v>
      </c>
      <c r="E19" s="28">
        <v>16</v>
      </c>
      <c r="F19" s="29">
        <v>160</v>
      </c>
      <c r="G19" s="27">
        <v>69</v>
      </c>
      <c r="H19" s="30">
        <v>16</v>
      </c>
      <c r="I19" s="31">
        <v>160</v>
      </c>
      <c r="J19" s="27">
        <v>150</v>
      </c>
      <c r="K19" s="28">
        <v>10</v>
      </c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10</v>
      </c>
      <c r="D30" s="27">
        <v>10</v>
      </c>
      <c r="E30" s="28"/>
      <c r="F30" s="29">
        <v>8</v>
      </c>
      <c r="G30" s="27">
        <v>8</v>
      </c>
      <c r="H30" s="30"/>
      <c r="I30" s="31">
        <v>8</v>
      </c>
      <c r="J30" s="27">
        <v>7</v>
      </c>
      <c r="K30" s="28">
        <v>1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111</v>
      </c>
      <c r="D36" s="42">
        <v>96</v>
      </c>
      <c r="E36" s="43">
        <v>25</v>
      </c>
      <c r="F36" s="44">
        <v>191</v>
      </c>
      <c r="G36" s="45">
        <v>94</v>
      </c>
      <c r="H36" s="46">
        <v>25</v>
      </c>
      <c r="I36" s="47">
        <v>191</v>
      </c>
      <c r="J36" s="42">
        <v>175</v>
      </c>
      <c r="K36" s="43">
        <v>16</v>
      </c>
    </row>
    <row r="37" spans="1:11" ht="13.5">
      <c r="A37" s="48" t="s">
        <v>39</v>
      </c>
      <c r="B37" s="18"/>
      <c r="C37" s="19"/>
      <c r="D37" s="19"/>
      <c r="E37" s="20"/>
      <c r="F37" s="21">
        <v>72.1</v>
      </c>
      <c r="G37" s="19">
        <v>-2.1</v>
      </c>
      <c r="H37" s="22"/>
      <c r="I37" s="23"/>
      <c r="J37" s="19">
        <v>86.2</v>
      </c>
      <c r="K37" s="20">
        <v>-36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81</v>
      </c>
      <c r="D5" s="27">
        <v>81</v>
      </c>
      <c r="E5" s="28"/>
      <c r="F5" s="29">
        <v>81</v>
      </c>
      <c r="G5" s="27">
        <v>81</v>
      </c>
      <c r="H5" s="30"/>
      <c r="I5" s="31">
        <v>81</v>
      </c>
      <c r="J5" s="27">
        <v>81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10</v>
      </c>
      <c r="D8" s="27">
        <v>10</v>
      </c>
      <c r="E8" s="28"/>
      <c r="F8" s="29">
        <v>10</v>
      </c>
      <c r="G8" s="27">
        <v>10</v>
      </c>
      <c r="H8" s="30"/>
      <c r="I8" s="31">
        <v>10</v>
      </c>
      <c r="J8" s="27">
        <v>10</v>
      </c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40</v>
      </c>
      <c r="D10" s="27">
        <v>40</v>
      </c>
      <c r="E10" s="28">
        <v>10</v>
      </c>
      <c r="F10" s="29">
        <v>50</v>
      </c>
      <c r="G10" s="27">
        <v>40</v>
      </c>
      <c r="H10" s="30">
        <v>13</v>
      </c>
      <c r="I10" s="31">
        <v>60</v>
      </c>
      <c r="J10" s="27">
        <v>55</v>
      </c>
      <c r="K10" s="28">
        <v>25</v>
      </c>
    </row>
    <row r="11" spans="1:11" ht="13.5">
      <c r="A11" s="40" t="s">
        <v>22</v>
      </c>
      <c r="B11" s="11"/>
      <c r="C11" s="27">
        <v>40</v>
      </c>
      <c r="D11" s="27">
        <v>40</v>
      </c>
      <c r="E11" s="28">
        <v>10</v>
      </c>
      <c r="F11" s="29">
        <v>50</v>
      </c>
      <c r="G11" s="27">
        <v>40</v>
      </c>
      <c r="H11" s="30">
        <v>13</v>
      </c>
      <c r="I11" s="31">
        <v>60</v>
      </c>
      <c r="J11" s="27">
        <v>55</v>
      </c>
      <c r="K11" s="28">
        <v>25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1350</v>
      </c>
      <c r="D20" s="27">
        <v>651</v>
      </c>
      <c r="E20" s="28"/>
      <c r="F20" s="29">
        <v>1458</v>
      </c>
      <c r="G20" s="27">
        <v>651</v>
      </c>
      <c r="H20" s="30"/>
      <c r="I20" s="31">
        <v>1458</v>
      </c>
      <c r="J20" s="27">
        <v>651</v>
      </c>
      <c r="K20" s="28"/>
    </row>
    <row r="21" spans="1:11" ht="13.5">
      <c r="A21" s="40" t="s">
        <v>22</v>
      </c>
      <c r="B21" s="11"/>
      <c r="C21" s="27">
        <v>50</v>
      </c>
      <c r="D21" s="27">
        <v>50</v>
      </c>
      <c r="E21" s="28"/>
      <c r="F21" s="29">
        <v>58</v>
      </c>
      <c r="G21" s="27">
        <v>50</v>
      </c>
      <c r="H21" s="30"/>
      <c r="I21" s="31">
        <v>58</v>
      </c>
      <c r="J21" s="27">
        <v>50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1300</v>
      </c>
      <c r="D29" s="27">
        <v>601</v>
      </c>
      <c r="E29" s="28"/>
      <c r="F29" s="29">
        <v>1400</v>
      </c>
      <c r="G29" s="27">
        <v>601</v>
      </c>
      <c r="H29" s="30"/>
      <c r="I29" s="31">
        <v>1400</v>
      </c>
      <c r="J29" s="27">
        <v>601</v>
      </c>
      <c r="K29" s="28"/>
    </row>
    <row r="30" spans="1:11" ht="13.5">
      <c r="A30" s="39" t="s">
        <v>32</v>
      </c>
      <c r="B30" s="11"/>
      <c r="C30" s="27">
        <v>301</v>
      </c>
      <c r="D30" s="27">
        <v>301</v>
      </c>
      <c r="E30" s="28"/>
      <c r="F30" s="29">
        <v>301</v>
      </c>
      <c r="G30" s="27">
        <v>301</v>
      </c>
      <c r="H30" s="30"/>
      <c r="I30" s="31">
        <v>301</v>
      </c>
      <c r="J30" s="27">
        <v>301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30</v>
      </c>
      <c r="D34" s="27">
        <v>21</v>
      </c>
      <c r="E34" s="28"/>
      <c r="F34" s="29">
        <v>30</v>
      </c>
      <c r="G34" s="27">
        <v>21</v>
      </c>
      <c r="H34" s="30"/>
      <c r="I34" s="31">
        <v>30</v>
      </c>
      <c r="J34" s="27">
        <v>21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1812</v>
      </c>
      <c r="D36" s="42">
        <v>1104</v>
      </c>
      <c r="E36" s="43">
        <v>10</v>
      </c>
      <c r="F36" s="44">
        <v>1930</v>
      </c>
      <c r="G36" s="45">
        <v>1104</v>
      </c>
      <c r="H36" s="46">
        <v>13</v>
      </c>
      <c r="I36" s="47">
        <v>1940</v>
      </c>
      <c r="J36" s="42">
        <v>1119</v>
      </c>
      <c r="K36" s="43">
        <v>25</v>
      </c>
    </row>
    <row r="37" spans="1:11" ht="13.5">
      <c r="A37" s="48" t="s">
        <v>39</v>
      </c>
      <c r="B37" s="18"/>
      <c r="C37" s="19"/>
      <c r="D37" s="19"/>
      <c r="E37" s="20"/>
      <c r="F37" s="21">
        <v>6.5</v>
      </c>
      <c r="G37" s="19"/>
      <c r="H37" s="22">
        <v>30</v>
      </c>
      <c r="I37" s="23">
        <v>0.5</v>
      </c>
      <c r="J37" s="19">
        <v>1.4</v>
      </c>
      <c r="K37" s="20">
        <v>92.3</v>
      </c>
    </row>
    <row r="38" spans="1:11" ht="13.5">
      <c r="A38" s="37" t="s">
        <v>40</v>
      </c>
      <c r="B38" s="11" t="s">
        <v>41</v>
      </c>
      <c r="C38" s="32">
        <v>1731</v>
      </c>
      <c r="D38" s="32">
        <v>1023</v>
      </c>
      <c r="E38" s="33">
        <v>10</v>
      </c>
      <c r="F38" s="34">
        <v>1930</v>
      </c>
      <c r="G38" s="32">
        <v>1104</v>
      </c>
      <c r="H38" s="35">
        <v>13</v>
      </c>
      <c r="I38" s="36">
        <v>1970</v>
      </c>
      <c r="J38" s="32">
        <v>1230</v>
      </c>
      <c r="K38" s="33">
        <v>25</v>
      </c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86</v>
      </c>
      <c r="D5" s="27"/>
      <c r="E5" s="28">
        <v>86</v>
      </c>
      <c r="F5" s="29">
        <v>89</v>
      </c>
      <c r="G5" s="27"/>
      <c r="H5" s="30">
        <v>89</v>
      </c>
      <c r="I5" s="31">
        <v>89</v>
      </c>
      <c r="J5" s="27"/>
      <c r="K5" s="28">
        <v>89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35</v>
      </c>
      <c r="D8" s="27"/>
      <c r="E8" s="28">
        <v>35</v>
      </c>
      <c r="F8" s="29">
        <v>38</v>
      </c>
      <c r="G8" s="27"/>
      <c r="H8" s="30">
        <v>38</v>
      </c>
      <c r="I8" s="31">
        <v>38</v>
      </c>
      <c r="J8" s="27"/>
      <c r="K8" s="28">
        <v>38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1785</v>
      </c>
      <c r="D10" s="27">
        <v>1626</v>
      </c>
      <c r="E10" s="28">
        <v>159</v>
      </c>
      <c r="F10" s="29">
        <v>1811</v>
      </c>
      <c r="G10" s="27">
        <v>1744</v>
      </c>
      <c r="H10" s="30">
        <v>67</v>
      </c>
      <c r="I10" s="31">
        <v>1811</v>
      </c>
      <c r="J10" s="27">
        <v>1744</v>
      </c>
      <c r="K10" s="28">
        <v>67</v>
      </c>
    </row>
    <row r="11" spans="1:11" ht="13.5">
      <c r="A11" s="40" t="s">
        <v>22</v>
      </c>
      <c r="B11" s="11"/>
      <c r="C11" s="27">
        <v>186</v>
      </c>
      <c r="D11" s="27">
        <v>137</v>
      </c>
      <c r="E11" s="28">
        <v>49</v>
      </c>
      <c r="F11" s="29">
        <v>133</v>
      </c>
      <c r="G11" s="27">
        <v>123</v>
      </c>
      <c r="H11" s="30">
        <v>10</v>
      </c>
      <c r="I11" s="31">
        <v>133</v>
      </c>
      <c r="J11" s="27">
        <v>123</v>
      </c>
      <c r="K11" s="28">
        <v>10</v>
      </c>
    </row>
    <row r="12" spans="1:11" ht="13.5">
      <c r="A12" s="40" t="s">
        <v>23</v>
      </c>
      <c r="B12" s="11"/>
      <c r="C12" s="27">
        <v>73</v>
      </c>
      <c r="D12" s="27">
        <v>67</v>
      </c>
      <c r="E12" s="28">
        <v>6</v>
      </c>
      <c r="F12" s="29">
        <v>75</v>
      </c>
      <c r="G12" s="27">
        <v>70</v>
      </c>
      <c r="H12" s="30">
        <v>5</v>
      </c>
      <c r="I12" s="31">
        <v>75</v>
      </c>
      <c r="J12" s="27">
        <v>70</v>
      </c>
      <c r="K12" s="28">
        <v>5</v>
      </c>
    </row>
    <row r="13" spans="1:11" ht="13.5">
      <c r="A13" s="40" t="s">
        <v>24</v>
      </c>
      <c r="B13" s="11"/>
      <c r="C13" s="27">
        <v>12</v>
      </c>
      <c r="D13" s="27">
        <v>12</v>
      </c>
      <c r="E13" s="28"/>
      <c r="F13" s="29">
        <v>12</v>
      </c>
      <c r="G13" s="27">
        <v>7</v>
      </c>
      <c r="H13" s="30">
        <v>5</v>
      </c>
      <c r="I13" s="31">
        <v>12</v>
      </c>
      <c r="J13" s="27">
        <v>7</v>
      </c>
      <c r="K13" s="28">
        <v>5</v>
      </c>
    </row>
    <row r="14" spans="1:11" ht="13.5">
      <c r="A14" s="40" t="s">
        <v>25</v>
      </c>
      <c r="B14" s="11"/>
      <c r="C14" s="27">
        <v>189</v>
      </c>
      <c r="D14" s="27">
        <v>180</v>
      </c>
      <c r="E14" s="28">
        <v>9</v>
      </c>
      <c r="F14" s="29">
        <v>106</v>
      </c>
      <c r="G14" s="27">
        <v>98</v>
      </c>
      <c r="H14" s="30">
        <v>8</v>
      </c>
      <c r="I14" s="31">
        <v>106</v>
      </c>
      <c r="J14" s="27">
        <v>98</v>
      </c>
      <c r="K14" s="28">
        <v>8</v>
      </c>
    </row>
    <row r="15" spans="1:11" ht="13.5">
      <c r="A15" s="40" t="s">
        <v>26</v>
      </c>
      <c r="B15" s="11"/>
      <c r="C15" s="27">
        <v>122</v>
      </c>
      <c r="D15" s="27">
        <v>118</v>
      </c>
      <c r="E15" s="28">
        <v>4</v>
      </c>
      <c r="F15" s="29">
        <v>140</v>
      </c>
      <c r="G15" s="27">
        <v>131</v>
      </c>
      <c r="H15" s="30">
        <v>9</v>
      </c>
      <c r="I15" s="31">
        <v>140</v>
      </c>
      <c r="J15" s="27">
        <v>131</v>
      </c>
      <c r="K15" s="28">
        <v>9</v>
      </c>
    </row>
    <row r="16" spans="1:11" ht="13.5">
      <c r="A16" s="40" t="s">
        <v>27</v>
      </c>
      <c r="B16" s="11"/>
      <c r="C16" s="27">
        <v>171</v>
      </c>
      <c r="D16" s="27">
        <v>165</v>
      </c>
      <c r="E16" s="28">
        <v>6</v>
      </c>
      <c r="F16" s="29">
        <v>165</v>
      </c>
      <c r="G16" s="27">
        <v>155</v>
      </c>
      <c r="H16" s="30">
        <v>10</v>
      </c>
      <c r="I16" s="31">
        <v>165</v>
      </c>
      <c r="J16" s="27">
        <v>155</v>
      </c>
      <c r="K16" s="28">
        <v>10</v>
      </c>
    </row>
    <row r="17" spans="1:11" ht="13.5">
      <c r="A17" s="40" t="s">
        <v>28</v>
      </c>
      <c r="B17" s="11"/>
      <c r="C17" s="27">
        <v>10</v>
      </c>
      <c r="D17" s="27">
        <v>10</v>
      </c>
      <c r="E17" s="28"/>
      <c r="F17" s="29">
        <v>32</v>
      </c>
      <c r="G17" s="27">
        <v>31</v>
      </c>
      <c r="H17" s="30">
        <v>1</v>
      </c>
      <c r="I17" s="31">
        <v>32</v>
      </c>
      <c r="J17" s="27">
        <v>31</v>
      </c>
      <c r="K17" s="28">
        <v>1</v>
      </c>
    </row>
    <row r="18" spans="1:11" ht="13.5">
      <c r="A18" s="40" t="s">
        <v>29</v>
      </c>
      <c r="B18" s="11"/>
      <c r="C18" s="27">
        <v>176</v>
      </c>
      <c r="D18" s="27">
        <v>169</v>
      </c>
      <c r="E18" s="28">
        <v>7</v>
      </c>
      <c r="F18" s="29">
        <v>178</v>
      </c>
      <c r="G18" s="27">
        <v>169</v>
      </c>
      <c r="H18" s="30">
        <v>9</v>
      </c>
      <c r="I18" s="31">
        <v>178</v>
      </c>
      <c r="J18" s="27">
        <v>169</v>
      </c>
      <c r="K18" s="28">
        <v>9</v>
      </c>
    </row>
    <row r="19" spans="1:11" ht="13.5">
      <c r="A19" s="40" t="s">
        <v>30</v>
      </c>
      <c r="B19" s="11"/>
      <c r="C19" s="27">
        <v>846</v>
      </c>
      <c r="D19" s="27">
        <v>768</v>
      </c>
      <c r="E19" s="28">
        <v>78</v>
      </c>
      <c r="F19" s="29">
        <v>970</v>
      </c>
      <c r="G19" s="27">
        <v>960</v>
      </c>
      <c r="H19" s="30">
        <v>10</v>
      </c>
      <c r="I19" s="31">
        <v>970</v>
      </c>
      <c r="J19" s="27">
        <v>960</v>
      </c>
      <c r="K19" s="28">
        <v>10</v>
      </c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1906</v>
      </c>
      <c r="D36" s="42">
        <v>1626</v>
      </c>
      <c r="E36" s="43">
        <v>280</v>
      </c>
      <c r="F36" s="44">
        <v>1938</v>
      </c>
      <c r="G36" s="45">
        <v>1744</v>
      </c>
      <c r="H36" s="46">
        <v>194</v>
      </c>
      <c r="I36" s="47">
        <v>1938</v>
      </c>
      <c r="J36" s="42">
        <v>1744</v>
      </c>
      <c r="K36" s="43">
        <v>194</v>
      </c>
    </row>
    <row r="37" spans="1:11" ht="13.5">
      <c r="A37" s="48" t="s">
        <v>39</v>
      </c>
      <c r="B37" s="18"/>
      <c r="C37" s="19"/>
      <c r="D37" s="19"/>
      <c r="E37" s="20"/>
      <c r="F37" s="21">
        <v>1.7</v>
      </c>
      <c r="G37" s="19">
        <v>7.3</v>
      </c>
      <c r="H37" s="22">
        <v>-30.7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15</v>
      </c>
      <c r="D5" s="27"/>
      <c r="E5" s="28">
        <v>15</v>
      </c>
      <c r="F5" s="29">
        <v>15</v>
      </c>
      <c r="G5" s="27"/>
      <c r="H5" s="30">
        <v>15</v>
      </c>
      <c r="I5" s="31">
        <v>15</v>
      </c>
      <c r="J5" s="27"/>
      <c r="K5" s="28">
        <v>15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7</v>
      </c>
      <c r="D9" s="27">
        <v>7</v>
      </c>
      <c r="E9" s="28"/>
      <c r="F9" s="29">
        <v>8</v>
      </c>
      <c r="G9" s="27">
        <v>7</v>
      </c>
      <c r="H9" s="30">
        <v>1</v>
      </c>
      <c r="I9" s="31">
        <v>8</v>
      </c>
      <c r="J9" s="27">
        <v>7</v>
      </c>
      <c r="K9" s="28">
        <v>1</v>
      </c>
    </row>
    <row r="10" spans="1:11" ht="13.5">
      <c r="A10" s="39" t="s">
        <v>21</v>
      </c>
      <c r="B10" s="11"/>
      <c r="C10" s="27">
        <v>218</v>
      </c>
      <c r="D10" s="27">
        <v>213</v>
      </c>
      <c r="E10" s="28">
        <v>5</v>
      </c>
      <c r="F10" s="29">
        <v>218</v>
      </c>
      <c r="G10" s="27">
        <v>213</v>
      </c>
      <c r="H10" s="30">
        <v>5</v>
      </c>
      <c r="I10" s="31">
        <v>218</v>
      </c>
      <c r="J10" s="27">
        <v>213</v>
      </c>
      <c r="K10" s="28">
        <v>5</v>
      </c>
    </row>
    <row r="11" spans="1:11" ht="13.5">
      <c r="A11" s="40" t="s">
        <v>22</v>
      </c>
      <c r="B11" s="11"/>
      <c r="C11" s="27">
        <v>21</v>
      </c>
      <c r="D11" s="27">
        <v>16</v>
      </c>
      <c r="E11" s="28">
        <v>5</v>
      </c>
      <c r="F11" s="29">
        <v>21</v>
      </c>
      <c r="G11" s="27">
        <v>16</v>
      </c>
      <c r="H11" s="30">
        <v>5</v>
      </c>
      <c r="I11" s="31">
        <v>21</v>
      </c>
      <c r="J11" s="27">
        <v>16</v>
      </c>
      <c r="K11" s="28">
        <v>5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>
        <v>60</v>
      </c>
      <c r="D14" s="27">
        <v>60</v>
      </c>
      <c r="E14" s="28"/>
      <c r="F14" s="29">
        <v>60</v>
      </c>
      <c r="G14" s="27">
        <v>60</v>
      </c>
      <c r="H14" s="30"/>
      <c r="I14" s="31">
        <v>60</v>
      </c>
      <c r="J14" s="27">
        <v>60</v>
      </c>
      <c r="K14" s="28"/>
    </row>
    <row r="15" spans="1:11" ht="13.5">
      <c r="A15" s="40" t="s">
        <v>26</v>
      </c>
      <c r="B15" s="11"/>
      <c r="C15" s="27">
        <v>7</v>
      </c>
      <c r="D15" s="27">
        <v>7</v>
      </c>
      <c r="E15" s="28"/>
      <c r="F15" s="29">
        <v>7</v>
      </c>
      <c r="G15" s="27">
        <v>7</v>
      </c>
      <c r="H15" s="30"/>
      <c r="I15" s="31">
        <v>7</v>
      </c>
      <c r="J15" s="27">
        <v>7</v>
      </c>
      <c r="K15" s="28"/>
    </row>
    <row r="16" spans="1:11" ht="13.5">
      <c r="A16" s="40" t="s">
        <v>27</v>
      </c>
      <c r="B16" s="11"/>
      <c r="C16" s="27">
        <v>58</v>
      </c>
      <c r="D16" s="27">
        <v>58</v>
      </c>
      <c r="E16" s="28"/>
      <c r="F16" s="29">
        <v>58</v>
      </c>
      <c r="G16" s="27">
        <v>58</v>
      </c>
      <c r="H16" s="30"/>
      <c r="I16" s="31">
        <v>58</v>
      </c>
      <c r="J16" s="27">
        <v>58</v>
      </c>
      <c r="K16" s="28"/>
    </row>
    <row r="17" spans="1:11" ht="13.5">
      <c r="A17" s="40" t="s">
        <v>28</v>
      </c>
      <c r="B17" s="11"/>
      <c r="C17" s="27">
        <v>41</v>
      </c>
      <c r="D17" s="27">
        <v>41</v>
      </c>
      <c r="E17" s="28"/>
      <c r="F17" s="29">
        <v>41</v>
      </c>
      <c r="G17" s="27">
        <v>41</v>
      </c>
      <c r="H17" s="30"/>
      <c r="I17" s="31">
        <v>41</v>
      </c>
      <c r="J17" s="27">
        <v>41</v>
      </c>
      <c r="K17" s="28"/>
    </row>
    <row r="18" spans="1:11" ht="13.5">
      <c r="A18" s="40" t="s">
        <v>29</v>
      </c>
      <c r="B18" s="11"/>
      <c r="C18" s="27">
        <v>31</v>
      </c>
      <c r="D18" s="27">
        <v>31</v>
      </c>
      <c r="E18" s="28"/>
      <c r="F18" s="29">
        <v>31</v>
      </c>
      <c r="G18" s="27">
        <v>31</v>
      </c>
      <c r="H18" s="30"/>
      <c r="I18" s="31">
        <v>31</v>
      </c>
      <c r="J18" s="27">
        <v>31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18</v>
      </c>
      <c r="D30" s="27">
        <v>18</v>
      </c>
      <c r="E30" s="28"/>
      <c r="F30" s="29">
        <v>18</v>
      </c>
      <c r="G30" s="27">
        <v>18</v>
      </c>
      <c r="H30" s="30"/>
      <c r="I30" s="31">
        <v>18</v>
      </c>
      <c r="J30" s="27">
        <v>18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263</v>
      </c>
      <c r="D36" s="42">
        <v>238</v>
      </c>
      <c r="E36" s="43">
        <v>25</v>
      </c>
      <c r="F36" s="44">
        <v>265</v>
      </c>
      <c r="G36" s="45">
        <v>238</v>
      </c>
      <c r="H36" s="46">
        <v>27</v>
      </c>
      <c r="I36" s="47">
        <v>265</v>
      </c>
      <c r="J36" s="42">
        <v>238</v>
      </c>
      <c r="K36" s="43">
        <v>27</v>
      </c>
    </row>
    <row r="37" spans="1:11" ht="13.5">
      <c r="A37" s="48" t="s">
        <v>39</v>
      </c>
      <c r="B37" s="18"/>
      <c r="C37" s="19"/>
      <c r="D37" s="19"/>
      <c r="E37" s="20"/>
      <c r="F37" s="21">
        <v>0.8</v>
      </c>
      <c r="G37" s="19"/>
      <c r="H37" s="22">
        <v>8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62</v>
      </c>
      <c r="D5" s="27"/>
      <c r="E5" s="28">
        <v>62</v>
      </c>
      <c r="F5" s="29"/>
      <c r="G5" s="27"/>
      <c r="H5" s="30">
        <v>68</v>
      </c>
      <c r="I5" s="31">
        <v>68</v>
      </c>
      <c r="J5" s="27"/>
      <c r="K5" s="28">
        <v>68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/>
      <c r="G8" s="27"/>
      <c r="H8" s="30">
        <v>5</v>
      </c>
      <c r="I8" s="31">
        <v>8</v>
      </c>
      <c r="J8" s="27"/>
      <c r="K8" s="28">
        <v>8</v>
      </c>
    </row>
    <row r="9" spans="1:11" ht="13.5">
      <c r="A9" s="39" t="s">
        <v>19</v>
      </c>
      <c r="B9" s="11" t="s">
        <v>20</v>
      </c>
      <c r="C9" s="27">
        <v>21</v>
      </c>
      <c r="D9" s="27">
        <v>18</v>
      </c>
      <c r="E9" s="28">
        <v>3</v>
      </c>
      <c r="F9" s="29">
        <v>30</v>
      </c>
      <c r="G9" s="27">
        <v>26</v>
      </c>
      <c r="H9" s="30">
        <v>4</v>
      </c>
      <c r="I9" s="31">
        <v>28</v>
      </c>
      <c r="J9" s="27">
        <v>27</v>
      </c>
      <c r="K9" s="28">
        <v>1</v>
      </c>
    </row>
    <row r="10" spans="1:11" ht="13.5">
      <c r="A10" s="39" t="s">
        <v>21</v>
      </c>
      <c r="B10" s="11"/>
      <c r="C10" s="27">
        <v>41</v>
      </c>
      <c r="D10" s="27">
        <v>40</v>
      </c>
      <c r="E10" s="28">
        <v>2</v>
      </c>
      <c r="F10" s="29">
        <v>83</v>
      </c>
      <c r="G10" s="27">
        <v>83</v>
      </c>
      <c r="H10" s="30"/>
      <c r="I10" s="31">
        <v>131</v>
      </c>
      <c r="J10" s="27">
        <v>131</v>
      </c>
      <c r="K10" s="28"/>
    </row>
    <row r="11" spans="1:11" ht="13.5">
      <c r="A11" s="40" t="s">
        <v>22</v>
      </c>
      <c r="B11" s="11"/>
      <c r="C11" s="27">
        <v>9</v>
      </c>
      <c r="D11" s="27">
        <v>9</v>
      </c>
      <c r="E11" s="28"/>
      <c r="F11" s="29">
        <v>19</v>
      </c>
      <c r="G11" s="27">
        <v>11</v>
      </c>
      <c r="H11" s="30"/>
      <c r="I11" s="31">
        <v>27</v>
      </c>
      <c r="J11" s="27">
        <v>27</v>
      </c>
      <c r="K11" s="28"/>
    </row>
    <row r="12" spans="1:11" ht="13.5">
      <c r="A12" s="40" t="s">
        <v>23</v>
      </c>
      <c r="B12" s="11"/>
      <c r="C12" s="27">
        <v>4</v>
      </c>
      <c r="D12" s="27">
        <v>4</v>
      </c>
      <c r="E12" s="28"/>
      <c r="F12" s="29">
        <v>11</v>
      </c>
      <c r="G12" s="27">
        <v>6</v>
      </c>
      <c r="H12" s="30"/>
      <c r="I12" s="31">
        <v>2</v>
      </c>
      <c r="J12" s="27">
        <v>2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2</v>
      </c>
      <c r="G13" s="27"/>
      <c r="H13" s="30"/>
      <c r="I13" s="31">
        <v>3</v>
      </c>
      <c r="J13" s="27">
        <v>3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>
        <v>1</v>
      </c>
      <c r="G14" s="27">
        <v>1</v>
      </c>
      <c r="H14" s="30"/>
      <c r="I14" s="31">
        <v>1</v>
      </c>
      <c r="J14" s="27">
        <v>1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>
        <v>6</v>
      </c>
      <c r="H15" s="30"/>
      <c r="I15" s="31">
        <v>2</v>
      </c>
      <c r="J15" s="27">
        <v>2</v>
      </c>
      <c r="K15" s="28"/>
    </row>
    <row r="16" spans="1:11" ht="13.5">
      <c r="A16" s="40" t="s">
        <v>27</v>
      </c>
      <c r="B16" s="11"/>
      <c r="C16" s="27">
        <v>1</v>
      </c>
      <c r="D16" s="27">
        <v>1</v>
      </c>
      <c r="E16" s="28"/>
      <c r="F16" s="29">
        <v>7</v>
      </c>
      <c r="G16" s="27">
        <v>4</v>
      </c>
      <c r="H16" s="30"/>
      <c r="I16" s="31">
        <v>5</v>
      </c>
      <c r="J16" s="27">
        <v>5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>
        <v>4</v>
      </c>
      <c r="G17" s="27">
        <v>4</v>
      </c>
      <c r="H17" s="30"/>
      <c r="I17" s="31">
        <v>7</v>
      </c>
      <c r="J17" s="27">
        <v>7</v>
      </c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26</v>
      </c>
      <c r="D19" s="27">
        <v>25</v>
      </c>
      <c r="E19" s="28">
        <v>2</v>
      </c>
      <c r="F19" s="29">
        <v>30</v>
      </c>
      <c r="G19" s="27">
        <v>21</v>
      </c>
      <c r="H19" s="30"/>
      <c r="I19" s="31">
        <v>84</v>
      </c>
      <c r="J19" s="27">
        <v>84</v>
      </c>
      <c r="K19" s="28"/>
    </row>
    <row r="20" spans="1:11" ht="13.5">
      <c r="A20" s="39" t="s">
        <v>31</v>
      </c>
      <c r="B20" s="11"/>
      <c r="C20" s="27">
        <v>14</v>
      </c>
      <c r="D20" s="27">
        <v>13</v>
      </c>
      <c r="E20" s="28">
        <v>3</v>
      </c>
      <c r="F20" s="29">
        <v>14</v>
      </c>
      <c r="G20" s="27">
        <v>14</v>
      </c>
      <c r="H20" s="30"/>
      <c r="I20" s="31">
        <v>483</v>
      </c>
      <c r="J20" s="27">
        <v>474</v>
      </c>
      <c r="K20" s="28">
        <v>9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2</v>
      </c>
      <c r="D23" s="27">
        <v>2</v>
      </c>
      <c r="E23" s="28">
        <v>2</v>
      </c>
      <c r="F23" s="29">
        <v>2</v>
      </c>
      <c r="G23" s="27">
        <v>2</v>
      </c>
      <c r="H23" s="30"/>
      <c r="I23" s="31">
        <v>4</v>
      </c>
      <c r="J23" s="27">
        <v>4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>
        <v>1</v>
      </c>
      <c r="G24" s="27">
        <v>1</v>
      </c>
      <c r="H24" s="30"/>
      <c r="I24" s="31">
        <v>1</v>
      </c>
      <c r="J24" s="27">
        <v>1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>
        <v>6</v>
      </c>
      <c r="G25" s="27">
        <v>6</v>
      </c>
      <c r="H25" s="30"/>
      <c r="I25" s="31"/>
      <c r="J25" s="27"/>
      <c r="K25" s="28"/>
    </row>
    <row r="26" spans="1:11" ht="13.5">
      <c r="A26" s="40" t="s">
        <v>27</v>
      </c>
      <c r="B26" s="11"/>
      <c r="C26" s="27">
        <v>6</v>
      </c>
      <c r="D26" s="27">
        <v>6</v>
      </c>
      <c r="E26" s="28"/>
      <c r="F26" s="29">
        <v>3</v>
      </c>
      <c r="G26" s="27">
        <v>1</v>
      </c>
      <c r="H26" s="30"/>
      <c r="I26" s="31">
        <v>2</v>
      </c>
      <c r="J26" s="27">
        <v>2</v>
      </c>
      <c r="K26" s="28"/>
    </row>
    <row r="27" spans="1:11" ht="13.5">
      <c r="A27" s="40" t="s">
        <v>28</v>
      </c>
      <c r="B27" s="11"/>
      <c r="C27" s="27">
        <v>6</v>
      </c>
      <c r="D27" s="27">
        <v>5</v>
      </c>
      <c r="E27" s="28">
        <v>1</v>
      </c>
      <c r="F27" s="29">
        <v>4</v>
      </c>
      <c r="G27" s="27">
        <v>3</v>
      </c>
      <c r="H27" s="30"/>
      <c r="I27" s="31">
        <v>4</v>
      </c>
      <c r="J27" s="27">
        <v>4</v>
      </c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>
        <v>4</v>
      </c>
      <c r="J29" s="27">
        <v>4</v>
      </c>
      <c r="K29" s="28"/>
    </row>
    <row r="30" spans="1:11" ht="13.5">
      <c r="A30" s="39" t="s">
        <v>32</v>
      </c>
      <c r="B30" s="11"/>
      <c r="C30" s="27">
        <v>76</v>
      </c>
      <c r="D30" s="27">
        <v>76</v>
      </c>
      <c r="E30" s="28"/>
      <c r="F30" s="29">
        <v>173</v>
      </c>
      <c r="G30" s="27">
        <v>95</v>
      </c>
      <c r="H30" s="30"/>
      <c r="I30" s="31">
        <v>213</v>
      </c>
      <c r="J30" s="27">
        <v>204</v>
      </c>
      <c r="K30" s="28">
        <v>9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29</v>
      </c>
      <c r="D34" s="27">
        <v>29</v>
      </c>
      <c r="E34" s="28"/>
      <c r="F34" s="29">
        <v>39</v>
      </c>
      <c r="G34" s="27">
        <v>49</v>
      </c>
      <c r="H34" s="30"/>
      <c r="I34" s="31">
        <v>42</v>
      </c>
      <c r="J34" s="27">
        <v>42</v>
      </c>
      <c r="K34" s="28"/>
    </row>
    <row r="35" spans="1:11" ht="13.5">
      <c r="A35" s="39" t="s">
        <v>37</v>
      </c>
      <c r="B35" s="11"/>
      <c r="C35" s="27">
        <v>243</v>
      </c>
      <c r="D35" s="27">
        <v>243</v>
      </c>
      <c r="E35" s="28"/>
      <c r="F35" s="29">
        <v>353</v>
      </c>
      <c r="G35" s="27">
        <v>260</v>
      </c>
      <c r="H35" s="30"/>
      <c r="I35" s="31">
        <v>213</v>
      </c>
      <c r="J35" s="27">
        <v>213</v>
      </c>
      <c r="K35" s="28"/>
    </row>
    <row r="36" spans="1:11" ht="13.5">
      <c r="A36" s="41" t="s">
        <v>38</v>
      </c>
      <c r="B36" s="17"/>
      <c r="C36" s="42">
        <v>492</v>
      </c>
      <c r="D36" s="42">
        <v>419</v>
      </c>
      <c r="E36" s="43">
        <v>76</v>
      </c>
      <c r="F36" s="44">
        <v>685</v>
      </c>
      <c r="G36" s="45">
        <v>496</v>
      </c>
      <c r="H36" s="46">
        <v>77</v>
      </c>
      <c r="I36" s="47">
        <v>718</v>
      </c>
      <c r="J36" s="42">
        <v>632</v>
      </c>
      <c r="K36" s="43">
        <v>86</v>
      </c>
    </row>
    <row r="37" spans="1:11" ht="13.5">
      <c r="A37" s="48" t="s">
        <v>39</v>
      </c>
      <c r="B37" s="18"/>
      <c r="C37" s="19"/>
      <c r="D37" s="19"/>
      <c r="E37" s="20"/>
      <c r="F37" s="21">
        <v>39.2</v>
      </c>
      <c r="G37" s="19">
        <v>18.4</v>
      </c>
      <c r="H37" s="22">
        <v>1.3</v>
      </c>
      <c r="I37" s="23">
        <v>4.8</v>
      </c>
      <c r="J37" s="19">
        <v>27.4</v>
      </c>
      <c r="K37" s="20">
        <v>11.7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29</v>
      </c>
      <c r="D5" s="27"/>
      <c r="E5" s="28">
        <v>29</v>
      </c>
      <c r="F5" s="29"/>
      <c r="G5" s="27"/>
      <c r="H5" s="30"/>
      <c r="I5" s="31">
        <v>29</v>
      </c>
      <c r="J5" s="27"/>
      <c r="K5" s="28">
        <v>29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7</v>
      </c>
      <c r="D8" s="27"/>
      <c r="E8" s="28">
        <v>7</v>
      </c>
      <c r="F8" s="29"/>
      <c r="G8" s="27"/>
      <c r="H8" s="30"/>
      <c r="I8" s="31">
        <v>7</v>
      </c>
      <c r="J8" s="27"/>
      <c r="K8" s="28">
        <v>7</v>
      </c>
    </row>
    <row r="9" spans="1:11" ht="13.5">
      <c r="A9" s="39" t="s">
        <v>19</v>
      </c>
      <c r="B9" s="11" t="s">
        <v>20</v>
      </c>
      <c r="C9" s="27">
        <v>29</v>
      </c>
      <c r="D9" s="27">
        <v>21</v>
      </c>
      <c r="E9" s="28">
        <v>8</v>
      </c>
      <c r="F9" s="29"/>
      <c r="G9" s="27"/>
      <c r="H9" s="30"/>
      <c r="I9" s="31">
        <v>29</v>
      </c>
      <c r="J9" s="27">
        <v>21</v>
      </c>
      <c r="K9" s="28">
        <v>8</v>
      </c>
    </row>
    <row r="10" spans="1:11" ht="13.5">
      <c r="A10" s="39" t="s">
        <v>21</v>
      </c>
      <c r="B10" s="11"/>
      <c r="C10" s="27">
        <v>27</v>
      </c>
      <c r="D10" s="27">
        <v>24</v>
      </c>
      <c r="E10" s="28"/>
      <c r="F10" s="29"/>
      <c r="G10" s="27"/>
      <c r="H10" s="30"/>
      <c r="I10" s="31">
        <v>27</v>
      </c>
      <c r="J10" s="27">
        <v>24</v>
      </c>
      <c r="K10" s="28"/>
    </row>
    <row r="11" spans="1:11" ht="13.5">
      <c r="A11" s="40" t="s">
        <v>22</v>
      </c>
      <c r="B11" s="11"/>
      <c r="C11" s="27">
        <v>23</v>
      </c>
      <c r="D11" s="27">
        <v>20</v>
      </c>
      <c r="E11" s="28"/>
      <c r="F11" s="29"/>
      <c r="G11" s="27"/>
      <c r="H11" s="30"/>
      <c r="I11" s="31">
        <v>23</v>
      </c>
      <c r="J11" s="27">
        <v>20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4</v>
      </c>
      <c r="D13" s="27">
        <v>4</v>
      </c>
      <c r="E13" s="28"/>
      <c r="F13" s="29"/>
      <c r="G13" s="27"/>
      <c r="H13" s="30"/>
      <c r="I13" s="31">
        <v>4</v>
      </c>
      <c r="J13" s="27">
        <v>4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155</v>
      </c>
      <c r="D20" s="27">
        <v>152</v>
      </c>
      <c r="E20" s="28">
        <v>3</v>
      </c>
      <c r="F20" s="29"/>
      <c r="G20" s="27"/>
      <c r="H20" s="30"/>
      <c r="I20" s="31">
        <v>155</v>
      </c>
      <c r="J20" s="27">
        <v>152</v>
      </c>
      <c r="K20" s="28">
        <v>3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155</v>
      </c>
      <c r="D29" s="27">
        <v>152</v>
      </c>
      <c r="E29" s="28">
        <v>3</v>
      </c>
      <c r="F29" s="29"/>
      <c r="G29" s="27"/>
      <c r="H29" s="30"/>
      <c r="I29" s="31">
        <v>155</v>
      </c>
      <c r="J29" s="27">
        <v>152</v>
      </c>
      <c r="K29" s="28">
        <v>3</v>
      </c>
    </row>
    <row r="30" spans="1:11" ht="13.5">
      <c r="A30" s="39" t="s">
        <v>32</v>
      </c>
      <c r="B30" s="11"/>
      <c r="C30" s="27">
        <v>71</v>
      </c>
      <c r="D30" s="27">
        <v>56</v>
      </c>
      <c r="E30" s="28">
        <v>15</v>
      </c>
      <c r="F30" s="29"/>
      <c r="G30" s="27"/>
      <c r="H30" s="30"/>
      <c r="I30" s="31">
        <v>71</v>
      </c>
      <c r="J30" s="27">
        <v>56</v>
      </c>
      <c r="K30" s="28">
        <v>15</v>
      </c>
    </row>
    <row r="31" spans="1:11" ht="13.5">
      <c r="A31" s="39" t="s">
        <v>33</v>
      </c>
      <c r="B31" s="11"/>
      <c r="C31" s="27">
        <v>100</v>
      </c>
      <c r="D31" s="27">
        <v>101</v>
      </c>
      <c r="E31" s="28"/>
      <c r="F31" s="29"/>
      <c r="G31" s="27"/>
      <c r="H31" s="30"/>
      <c r="I31" s="31">
        <v>100</v>
      </c>
      <c r="J31" s="27">
        <v>101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>
        <v>48</v>
      </c>
      <c r="D35" s="27">
        <v>48</v>
      </c>
      <c r="E35" s="28"/>
      <c r="F35" s="29"/>
      <c r="G35" s="27"/>
      <c r="H35" s="30"/>
      <c r="I35" s="31">
        <v>48</v>
      </c>
      <c r="J35" s="27">
        <v>48</v>
      </c>
      <c r="K35" s="28"/>
    </row>
    <row r="36" spans="1:11" ht="13.5">
      <c r="A36" s="41" t="s">
        <v>38</v>
      </c>
      <c r="B36" s="17"/>
      <c r="C36" s="42">
        <v>466</v>
      </c>
      <c r="D36" s="42">
        <v>402</v>
      </c>
      <c r="E36" s="43">
        <v>62</v>
      </c>
      <c r="F36" s="44"/>
      <c r="G36" s="45"/>
      <c r="H36" s="46"/>
      <c r="I36" s="47">
        <v>466</v>
      </c>
      <c r="J36" s="42">
        <v>402</v>
      </c>
      <c r="K36" s="43">
        <v>62</v>
      </c>
    </row>
    <row r="37" spans="1:11" ht="13.5">
      <c r="A37" s="48" t="s">
        <v>39</v>
      </c>
      <c r="B37" s="18"/>
      <c r="C37" s="19"/>
      <c r="D37" s="19"/>
      <c r="E37" s="20"/>
      <c r="F37" s="21">
        <v>-100</v>
      </c>
      <c r="G37" s="19">
        <v>-100</v>
      </c>
      <c r="H37" s="22">
        <v>-100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23</v>
      </c>
      <c r="D39" s="27">
        <v>21</v>
      </c>
      <c r="E39" s="28">
        <v>2</v>
      </c>
      <c r="F39" s="29">
        <v>23</v>
      </c>
      <c r="G39" s="27">
        <v>21</v>
      </c>
      <c r="H39" s="30">
        <v>2</v>
      </c>
      <c r="I39" s="31">
        <v>23</v>
      </c>
      <c r="J39" s="27">
        <v>21</v>
      </c>
      <c r="K39" s="28">
        <v>22</v>
      </c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28</v>
      </c>
      <c r="D5" s="27"/>
      <c r="E5" s="28">
        <v>28</v>
      </c>
      <c r="F5" s="29">
        <v>28</v>
      </c>
      <c r="G5" s="27"/>
      <c r="H5" s="30">
        <v>28</v>
      </c>
      <c r="I5" s="31">
        <v>28</v>
      </c>
      <c r="J5" s="27"/>
      <c r="K5" s="28">
        <v>28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224</v>
      </c>
      <c r="D10" s="27">
        <v>224</v>
      </c>
      <c r="E10" s="28"/>
      <c r="F10" s="29">
        <v>224</v>
      </c>
      <c r="G10" s="27">
        <v>224</v>
      </c>
      <c r="H10" s="30"/>
      <c r="I10" s="31">
        <v>228</v>
      </c>
      <c r="J10" s="27">
        <v>228</v>
      </c>
      <c r="K10" s="28"/>
    </row>
    <row r="11" spans="1:11" ht="13.5">
      <c r="A11" s="40" t="s">
        <v>22</v>
      </c>
      <c r="B11" s="11"/>
      <c r="C11" s="27">
        <v>24</v>
      </c>
      <c r="D11" s="27">
        <v>24</v>
      </c>
      <c r="E11" s="28"/>
      <c r="F11" s="29">
        <v>24</v>
      </c>
      <c r="G11" s="27">
        <v>24</v>
      </c>
      <c r="H11" s="30"/>
      <c r="I11" s="31">
        <v>26</v>
      </c>
      <c r="J11" s="27">
        <v>26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200</v>
      </c>
      <c r="D19" s="27">
        <v>200</v>
      </c>
      <c r="E19" s="28"/>
      <c r="F19" s="29">
        <v>200</v>
      </c>
      <c r="G19" s="27">
        <v>200</v>
      </c>
      <c r="H19" s="30"/>
      <c r="I19" s="31">
        <v>202</v>
      </c>
      <c r="J19" s="27">
        <v>202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257</v>
      </c>
      <c r="D36" s="42">
        <v>224</v>
      </c>
      <c r="E36" s="43">
        <v>33</v>
      </c>
      <c r="F36" s="44">
        <v>257</v>
      </c>
      <c r="G36" s="45">
        <v>224</v>
      </c>
      <c r="H36" s="46">
        <v>33</v>
      </c>
      <c r="I36" s="47">
        <v>261</v>
      </c>
      <c r="J36" s="42">
        <v>228</v>
      </c>
      <c r="K36" s="43">
        <v>33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1.6</v>
      </c>
      <c r="J37" s="19">
        <v>1.8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29</v>
      </c>
      <c r="D5" s="27"/>
      <c r="E5" s="28">
        <v>29</v>
      </c>
      <c r="F5" s="29">
        <v>29</v>
      </c>
      <c r="G5" s="27"/>
      <c r="H5" s="30">
        <v>29</v>
      </c>
      <c r="I5" s="31">
        <v>29</v>
      </c>
      <c r="J5" s="27"/>
      <c r="K5" s="28">
        <v>29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>
        <v>5</v>
      </c>
      <c r="E8" s="28"/>
      <c r="F8" s="29">
        <v>5</v>
      </c>
      <c r="G8" s="27"/>
      <c r="H8" s="30">
        <v>5</v>
      </c>
      <c r="I8" s="31">
        <v>5</v>
      </c>
      <c r="J8" s="27"/>
      <c r="K8" s="28">
        <v>3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>
        <v>13</v>
      </c>
      <c r="J9" s="27">
        <v>13</v>
      </c>
      <c r="K9" s="28"/>
    </row>
    <row r="10" spans="1:11" ht="13.5">
      <c r="A10" s="39" t="s">
        <v>21</v>
      </c>
      <c r="B10" s="11"/>
      <c r="C10" s="27">
        <v>12</v>
      </c>
      <c r="D10" s="27">
        <v>12</v>
      </c>
      <c r="E10" s="28">
        <v>12</v>
      </c>
      <c r="F10" s="29">
        <v>12</v>
      </c>
      <c r="G10" s="27">
        <v>12</v>
      </c>
      <c r="H10" s="30"/>
      <c r="I10" s="31">
        <v>20</v>
      </c>
      <c r="J10" s="27">
        <v>12</v>
      </c>
      <c r="K10" s="28">
        <v>3</v>
      </c>
    </row>
    <row r="11" spans="1:11" ht="13.5">
      <c r="A11" s="40" t="s">
        <v>22</v>
      </c>
      <c r="B11" s="11"/>
      <c r="C11" s="27">
        <v>2</v>
      </c>
      <c r="D11" s="27">
        <v>2</v>
      </c>
      <c r="E11" s="28">
        <v>2</v>
      </c>
      <c r="F11" s="29">
        <v>2</v>
      </c>
      <c r="G11" s="27">
        <v>2</v>
      </c>
      <c r="H11" s="30"/>
      <c r="I11" s="31">
        <v>13</v>
      </c>
      <c r="J11" s="27">
        <v>7</v>
      </c>
      <c r="K11" s="28">
        <v>3</v>
      </c>
    </row>
    <row r="12" spans="1:11" ht="13.5">
      <c r="A12" s="40" t="s">
        <v>23</v>
      </c>
      <c r="B12" s="11"/>
      <c r="C12" s="27">
        <v>2</v>
      </c>
      <c r="D12" s="27">
        <v>2</v>
      </c>
      <c r="E12" s="28">
        <v>2</v>
      </c>
      <c r="F12" s="29">
        <v>2</v>
      </c>
      <c r="G12" s="27">
        <v>2</v>
      </c>
      <c r="H12" s="30"/>
      <c r="I12" s="31">
        <v>3</v>
      </c>
      <c r="J12" s="27">
        <v>1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>
        <v>1</v>
      </c>
      <c r="F13" s="29">
        <v>1</v>
      </c>
      <c r="G13" s="27">
        <v>1</v>
      </c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>
        <v>1</v>
      </c>
      <c r="J14" s="27">
        <v>1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>
        <v>2</v>
      </c>
      <c r="J15" s="27">
        <v>2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7</v>
      </c>
      <c r="D19" s="27">
        <v>7</v>
      </c>
      <c r="E19" s="28">
        <v>7</v>
      </c>
      <c r="F19" s="29">
        <v>7</v>
      </c>
      <c r="G19" s="27">
        <v>7</v>
      </c>
      <c r="H19" s="30"/>
      <c r="I19" s="31"/>
      <c r="J19" s="27"/>
      <c r="K19" s="28"/>
    </row>
    <row r="20" spans="1:11" ht="13.5">
      <c r="A20" s="39" t="s">
        <v>31</v>
      </c>
      <c r="B20" s="11"/>
      <c r="C20" s="27">
        <v>198</v>
      </c>
      <c r="D20" s="27">
        <v>174</v>
      </c>
      <c r="E20" s="28">
        <v>4</v>
      </c>
      <c r="F20" s="29">
        <v>208</v>
      </c>
      <c r="G20" s="27">
        <v>204</v>
      </c>
      <c r="H20" s="30">
        <v>3</v>
      </c>
      <c r="I20" s="31">
        <v>239</v>
      </c>
      <c r="J20" s="27">
        <v>207</v>
      </c>
      <c r="K20" s="28"/>
    </row>
    <row r="21" spans="1:11" ht="13.5">
      <c r="A21" s="40" t="s">
        <v>22</v>
      </c>
      <c r="B21" s="11"/>
      <c r="C21" s="27">
        <v>29</v>
      </c>
      <c r="D21" s="27">
        <v>6</v>
      </c>
      <c r="E21" s="28">
        <v>3</v>
      </c>
      <c r="F21" s="29">
        <v>29</v>
      </c>
      <c r="G21" s="27">
        <v>26</v>
      </c>
      <c r="H21" s="30">
        <v>3</v>
      </c>
      <c r="I21" s="31">
        <v>35</v>
      </c>
      <c r="J21" s="27">
        <v>35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>
        <v>3</v>
      </c>
      <c r="J23" s="27">
        <v>3</v>
      </c>
      <c r="K23" s="28"/>
    </row>
    <row r="24" spans="1:11" ht="13.5">
      <c r="A24" s="40" t="s">
        <v>25</v>
      </c>
      <c r="B24" s="11"/>
      <c r="C24" s="27">
        <v>21</v>
      </c>
      <c r="D24" s="27">
        <v>21</v>
      </c>
      <c r="E24" s="28"/>
      <c r="F24" s="29">
        <v>21</v>
      </c>
      <c r="G24" s="27">
        <v>21</v>
      </c>
      <c r="H24" s="30"/>
      <c r="I24" s="31">
        <v>23</v>
      </c>
      <c r="J24" s="27">
        <v>23</v>
      </c>
      <c r="K24" s="28"/>
    </row>
    <row r="25" spans="1:11" ht="13.5">
      <c r="A25" s="40" t="s">
        <v>26</v>
      </c>
      <c r="B25" s="11"/>
      <c r="C25" s="27">
        <v>6</v>
      </c>
      <c r="D25" s="27">
        <v>5</v>
      </c>
      <c r="E25" s="28">
        <v>1</v>
      </c>
      <c r="F25" s="29">
        <v>6</v>
      </c>
      <c r="G25" s="27">
        <v>5</v>
      </c>
      <c r="H25" s="30"/>
      <c r="I25" s="31">
        <v>6</v>
      </c>
      <c r="J25" s="27">
        <v>5</v>
      </c>
      <c r="K25" s="28"/>
    </row>
    <row r="26" spans="1:11" ht="13.5">
      <c r="A26" s="40" t="s">
        <v>27</v>
      </c>
      <c r="B26" s="11"/>
      <c r="C26" s="27">
        <v>38</v>
      </c>
      <c r="D26" s="27">
        <v>38</v>
      </c>
      <c r="E26" s="28"/>
      <c r="F26" s="29">
        <v>38</v>
      </c>
      <c r="G26" s="27">
        <v>38</v>
      </c>
      <c r="H26" s="30"/>
      <c r="I26" s="31">
        <v>38</v>
      </c>
      <c r="J26" s="27">
        <v>18</v>
      </c>
      <c r="K26" s="28"/>
    </row>
    <row r="27" spans="1:11" ht="13.5">
      <c r="A27" s="40" t="s">
        <v>28</v>
      </c>
      <c r="B27" s="11"/>
      <c r="C27" s="27">
        <v>28</v>
      </c>
      <c r="D27" s="27">
        <v>28</v>
      </c>
      <c r="E27" s="28"/>
      <c r="F27" s="29">
        <v>28</v>
      </c>
      <c r="G27" s="27">
        <v>28</v>
      </c>
      <c r="H27" s="30"/>
      <c r="I27" s="31">
        <v>28</v>
      </c>
      <c r="J27" s="27">
        <v>17</v>
      </c>
      <c r="K27" s="28"/>
    </row>
    <row r="28" spans="1:11" ht="13.5">
      <c r="A28" s="40" t="s">
        <v>29</v>
      </c>
      <c r="B28" s="11"/>
      <c r="C28" s="27"/>
      <c r="D28" s="27"/>
      <c r="E28" s="28"/>
      <c r="F28" s="29">
        <v>27</v>
      </c>
      <c r="G28" s="27">
        <v>27</v>
      </c>
      <c r="H28" s="30"/>
      <c r="I28" s="31">
        <v>27</v>
      </c>
      <c r="J28" s="27">
        <v>27</v>
      </c>
      <c r="K28" s="28"/>
    </row>
    <row r="29" spans="1:11" ht="13.5">
      <c r="A29" s="40" t="s">
        <v>30</v>
      </c>
      <c r="B29" s="11"/>
      <c r="C29" s="27">
        <v>76</v>
      </c>
      <c r="D29" s="27">
        <v>76</v>
      </c>
      <c r="E29" s="28"/>
      <c r="F29" s="29">
        <v>59</v>
      </c>
      <c r="G29" s="27">
        <v>59</v>
      </c>
      <c r="H29" s="30"/>
      <c r="I29" s="31">
        <v>79</v>
      </c>
      <c r="J29" s="27">
        <v>79</v>
      </c>
      <c r="K29" s="28"/>
    </row>
    <row r="30" spans="1:11" ht="13.5">
      <c r="A30" s="39" t="s">
        <v>32</v>
      </c>
      <c r="B30" s="11"/>
      <c r="C30" s="27">
        <v>24</v>
      </c>
      <c r="D30" s="27">
        <v>24</v>
      </c>
      <c r="E30" s="28"/>
      <c r="F30" s="29">
        <v>24</v>
      </c>
      <c r="G30" s="27">
        <v>24</v>
      </c>
      <c r="H30" s="30"/>
      <c r="I30" s="31">
        <v>38</v>
      </c>
      <c r="J30" s="27">
        <v>38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268</v>
      </c>
      <c r="D36" s="42">
        <v>215</v>
      </c>
      <c r="E36" s="43">
        <v>45</v>
      </c>
      <c r="F36" s="44">
        <v>278</v>
      </c>
      <c r="G36" s="45">
        <v>240</v>
      </c>
      <c r="H36" s="46">
        <v>37</v>
      </c>
      <c r="I36" s="47">
        <v>344</v>
      </c>
      <c r="J36" s="42">
        <v>270</v>
      </c>
      <c r="K36" s="43">
        <v>35</v>
      </c>
    </row>
    <row r="37" spans="1:11" ht="13.5">
      <c r="A37" s="48" t="s">
        <v>39</v>
      </c>
      <c r="B37" s="18"/>
      <c r="C37" s="19"/>
      <c r="D37" s="19"/>
      <c r="E37" s="20"/>
      <c r="F37" s="21">
        <v>3.7</v>
      </c>
      <c r="G37" s="19">
        <v>11.6</v>
      </c>
      <c r="H37" s="22">
        <v>-17.8</v>
      </c>
      <c r="I37" s="23">
        <v>23.7</v>
      </c>
      <c r="J37" s="19">
        <v>12.5</v>
      </c>
      <c r="K37" s="20">
        <v>-5.4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2019-11-22T11:42:00Z</dcterms:created>
  <dcterms:modified xsi:type="dcterms:W3CDTF">2019-11-22T11:46:13Z</dcterms:modified>
  <cp:category/>
  <cp:version/>
  <cp:contentType/>
  <cp:contentStatus/>
</cp:coreProperties>
</file>